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Калькуляция" sheetId="1" r:id="rId1"/>
    <sheet name="Пробег" sheetId="2" r:id="rId2"/>
    <sheet name="Калькуляция полугодие" sheetId="3" r:id="rId3"/>
    <sheet name="9 месяцев" sheetId="4" r:id="rId4"/>
    <sheet name="год" sheetId="5" r:id="rId5"/>
  </sheets>
  <definedNames/>
  <calcPr fullCalcOnLoad="1"/>
</workbook>
</file>

<file path=xl/sharedStrings.xml><?xml version="1.0" encoding="utf-8"?>
<sst xmlns="http://schemas.openxmlformats.org/spreadsheetml/2006/main" count="235" uniqueCount="73">
  <si>
    <t>Форма 6-с</t>
  </si>
  <si>
    <t>Утверждена</t>
  </si>
  <si>
    <t>Санитарная уборка городов</t>
  </si>
  <si>
    <t>ОТЧЕТНАЯ КАЛЬКУЛЯЦИЯ СЕБЕСТОИМОСТИ УСЛУГ</t>
  </si>
  <si>
    <t>ПО САНИТАРНОЙ УБОРКЕ ГОРОДОВ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</si>
  <si>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</si>
  <si>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</si>
  <si>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</si>
  <si>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</si>
  <si>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</si>
  <si>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</si>
  <si>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</si>
  <si>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</si>
  <si>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</si>
  <si>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</si>
  <si>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</si>
  <si>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</si>
  <si>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</si>
  <si>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</si>
  <si>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</si>
  <si>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</si>
  <si>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</si>
  <si>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>Ремонт      и      техническое</t>
  </si>
  <si>
    <t xml:space="preserve">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</si>
  <si>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</si>
  <si>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</si>
  <si>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</si>
  <si>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</si>
  <si>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</si>
  <si>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       </t>
  </si>
  <si>
    <t xml:space="preserve">Разрешение на свалку          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</si>
  <si>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</si>
  <si>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</si>
  <si>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</si>
  <si>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</si>
  <si>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</si>
  <si>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</si>
  <si>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</si>
  <si>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</si>
  <si>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</si>
  <si>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</si>
  <si>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</si>
  <si>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</si>
  <si>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</si>
  <si>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</si>
  <si>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</si>
  <si>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Главный бухгалтер                                                     С.С.Данилова</t>
  </si>
  <si>
    <t>январь</t>
  </si>
  <si>
    <t>февраль</t>
  </si>
  <si>
    <t>март</t>
  </si>
  <si>
    <t>1 квартал</t>
  </si>
  <si>
    <t>ездки</t>
  </si>
  <si>
    <t>пробег</t>
  </si>
  <si>
    <t xml:space="preserve">Есин </t>
  </si>
  <si>
    <t>Кляблин</t>
  </si>
  <si>
    <t>Итог</t>
  </si>
  <si>
    <t>апрель</t>
  </si>
  <si>
    <t>май</t>
  </si>
  <si>
    <t>июнь</t>
  </si>
  <si>
    <t>2 квартал</t>
  </si>
  <si>
    <t xml:space="preserve">Ремонт и техобслуживание                </t>
  </si>
  <si>
    <t>Лицензия на отходы</t>
  </si>
  <si>
    <t>Отрасль (вид деятельности)     Оказание коммунальных услуг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</si>
  <si>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</si>
  <si>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Руководитель организации                                         А.В.Бочков</t>
  </si>
  <si>
    <t>Руководитель организации                                        А.В.Бочков</t>
  </si>
  <si>
    <t>за  1 квартал 2011  года</t>
  </si>
  <si>
    <t>за  1 полугодие 2011  года</t>
  </si>
  <si>
    <t xml:space="preserve">       аренда</t>
  </si>
  <si>
    <t>Услуги сторонних организаций</t>
  </si>
  <si>
    <t>за  9 месяцев 2011  года</t>
  </si>
  <si>
    <t>за   2011  год</t>
  </si>
  <si>
    <t>ПО УТИЛИЗАЦИИ ТБО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</si>
</sst>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_-* #,##0.00&quot;р.&quot;_-;\-* #,##0.00&quot;р.&quot;_-;_-* \-??&quot;р.&quot;_-;_-@_-"/>
    <numFmt numFmtId="167" formatCode="#,##0.00_ ;\-#,##0.00\ "/>
  </numFmts>
  <fonts count="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5" fillId="0" borderId="9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5" fillId="0" borderId="13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9">
      <selection activeCell="E46" sqref="E4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46" t="s">
        <v>0</v>
      </c>
      <c r="C1" s="46"/>
      <c r="D1" s="46"/>
      <c r="E1" s="46"/>
    </row>
    <row r="2" spans="2:5" ht="12.75">
      <c r="B2" s="46" t="s">
        <v>1</v>
      </c>
      <c r="C2" s="46"/>
      <c r="D2" s="46"/>
      <c r="E2" s="46"/>
    </row>
    <row r="3" spans="2:5" ht="12.75">
      <c r="B3" s="46" t="s">
        <v>2</v>
      </c>
      <c r="C3" s="46"/>
      <c r="D3" s="46"/>
      <c r="E3" s="46"/>
    </row>
    <row r="4" spans="2:5" ht="13.5">
      <c r="B4" s="47" t="s">
        <v>63</v>
      </c>
      <c r="C4" s="47"/>
      <c r="D4" s="47"/>
      <c r="E4" s="47"/>
    </row>
    <row r="5" spans="2:5" ht="12.75">
      <c r="B5" s="49" t="s">
        <v>62</v>
      </c>
      <c r="C5" s="49"/>
      <c r="D5" s="49"/>
      <c r="E5" s="49"/>
    </row>
    <row r="6" ht="12.75">
      <c r="B6" s="1"/>
    </row>
    <row r="7" spans="2:5" ht="12.75">
      <c r="B7" s="50" t="s">
        <v>3</v>
      </c>
      <c r="C7" s="50"/>
      <c r="D7" s="50"/>
      <c r="E7" s="50"/>
    </row>
    <row r="8" spans="2:5" ht="12.75">
      <c r="B8" s="50" t="s">
        <v>4</v>
      </c>
      <c r="C8" s="50"/>
      <c r="D8" s="50"/>
      <c r="E8" s="50"/>
    </row>
    <row r="9" spans="2:5" ht="12.75">
      <c r="B9" s="50" t="s">
        <v>66</v>
      </c>
      <c r="C9" s="50"/>
      <c r="D9" s="50"/>
      <c r="E9" s="50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8" t="s">
        <v>9</v>
      </c>
      <c r="C12" s="9"/>
      <c r="D12" s="9"/>
      <c r="E12" s="10"/>
    </row>
    <row r="13" spans="2:5" ht="13.5">
      <c r="B13" s="8" t="s">
        <v>10</v>
      </c>
      <c r="C13" s="11"/>
      <c r="D13" s="9"/>
      <c r="E13" s="10"/>
    </row>
    <row r="14" spans="2:5" ht="13.5">
      <c r="B14" s="8" t="s">
        <v>11</v>
      </c>
      <c r="C14" s="11">
        <v>10</v>
      </c>
      <c r="D14" s="12">
        <v>2.3</v>
      </c>
      <c r="E14" s="13">
        <v>2.1</v>
      </c>
    </row>
    <row r="15" spans="2:5" ht="13.5">
      <c r="B15" s="8" t="s">
        <v>12</v>
      </c>
      <c r="C15" s="11">
        <v>20</v>
      </c>
      <c r="D15" s="12">
        <v>7.2</v>
      </c>
      <c r="E15" s="13">
        <v>6.5</v>
      </c>
    </row>
    <row r="16" spans="2:5" ht="13.5">
      <c r="B16" s="8" t="s">
        <v>13</v>
      </c>
      <c r="C16" s="11"/>
      <c r="D16" s="12"/>
      <c r="E16" s="13"/>
    </row>
    <row r="17" spans="2:5" ht="13.5">
      <c r="B17" s="8" t="s">
        <v>14</v>
      </c>
      <c r="C17" s="11"/>
      <c r="D17" s="12"/>
      <c r="E17" s="13"/>
    </row>
    <row r="18" spans="2:5" ht="13.5">
      <c r="B18" s="8" t="s">
        <v>15</v>
      </c>
      <c r="C18" s="11">
        <v>30</v>
      </c>
      <c r="D18" s="12"/>
      <c r="E18" s="13"/>
    </row>
    <row r="19" spans="2:5" ht="13.5">
      <c r="B19" s="8" t="s">
        <v>16</v>
      </c>
      <c r="C19" s="11"/>
      <c r="D19" s="12"/>
      <c r="E19" s="13"/>
    </row>
    <row r="20" spans="2:5" ht="13.5">
      <c r="B20" s="8" t="s">
        <v>17</v>
      </c>
      <c r="C20" s="11"/>
      <c r="D20" s="12"/>
      <c r="E20" s="13"/>
    </row>
    <row r="21" spans="2:5" ht="13.5">
      <c r="B21" s="8" t="s">
        <v>18</v>
      </c>
      <c r="C21" s="11"/>
      <c r="D21" s="14"/>
      <c r="E21" s="13"/>
    </row>
    <row r="22" spans="2:5" ht="13.5">
      <c r="B22" s="8" t="s">
        <v>19</v>
      </c>
      <c r="C22" s="11">
        <v>40</v>
      </c>
      <c r="D22" s="15">
        <v>31</v>
      </c>
      <c r="E22" s="16">
        <v>32.8</v>
      </c>
    </row>
    <row r="23" spans="2:5" ht="13.5">
      <c r="B23" s="8" t="s">
        <v>20</v>
      </c>
      <c r="C23" s="11">
        <v>50</v>
      </c>
      <c r="D23" s="15">
        <v>96.5</v>
      </c>
      <c r="E23" s="16">
        <v>120.1</v>
      </c>
    </row>
    <row r="24" spans="2:5" ht="13.5">
      <c r="B24" s="8" t="s">
        <v>21</v>
      </c>
      <c r="C24" s="11">
        <v>60</v>
      </c>
      <c r="D24" s="14"/>
      <c r="E24" s="16"/>
    </row>
    <row r="25" spans="2:5" ht="13.5">
      <c r="B25" s="8" t="s">
        <v>22</v>
      </c>
      <c r="C25" s="11"/>
      <c r="D25" s="14"/>
      <c r="E25" s="16"/>
    </row>
    <row r="26" spans="2:5" ht="13.5">
      <c r="B26" s="8" t="s">
        <v>23</v>
      </c>
      <c r="C26" s="11">
        <v>70</v>
      </c>
      <c r="D26" s="14"/>
      <c r="E26" s="16"/>
    </row>
    <row r="27" spans="2:5" ht="13.5">
      <c r="B27" s="8" t="s">
        <v>24</v>
      </c>
      <c r="C27" s="11">
        <v>71</v>
      </c>
      <c r="D27" s="14"/>
      <c r="E27" s="16"/>
    </row>
    <row r="28" spans="2:5" ht="13.5">
      <c r="B28" s="8" t="s">
        <v>25</v>
      </c>
      <c r="C28" s="11">
        <v>80</v>
      </c>
      <c r="D28" s="15">
        <v>72.7</v>
      </c>
      <c r="E28" s="16">
        <v>97.1</v>
      </c>
    </row>
    <row r="29" spans="2:5" ht="13.5">
      <c r="B29" s="8" t="s">
        <v>26</v>
      </c>
      <c r="C29" s="11">
        <v>90</v>
      </c>
      <c r="D29" s="15">
        <v>19</v>
      </c>
      <c r="E29" s="16">
        <v>30.3</v>
      </c>
    </row>
    <row r="30" spans="2:5" ht="13.5">
      <c r="B30" s="8" t="s">
        <v>27</v>
      </c>
      <c r="C30" s="11">
        <v>100</v>
      </c>
      <c r="D30" s="14"/>
      <c r="E30" s="16"/>
    </row>
    <row r="31" spans="2:5" ht="13.5">
      <c r="B31" s="8" t="s">
        <v>28</v>
      </c>
      <c r="C31" s="11">
        <v>110</v>
      </c>
      <c r="D31" s="14">
        <v>2.6</v>
      </c>
      <c r="E31" s="42">
        <v>1.2</v>
      </c>
    </row>
    <row r="32" spans="2:5" ht="13.5">
      <c r="B32" s="8" t="s">
        <v>29</v>
      </c>
      <c r="C32" s="11">
        <v>111</v>
      </c>
      <c r="D32" s="14">
        <v>2.6</v>
      </c>
      <c r="E32" s="16">
        <v>1.2</v>
      </c>
    </row>
    <row r="33" spans="2:5" ht="13.5">
      <c r="B33" s="8" t="s">
        <v>30</v>
      </c>
      <c r="C33" s="11">
        <v>120</v>
      </c>
      <c r="D33" s="14"/>
      <c r="E33" s="16"/>
    </row>
    <row r="34" spans="2:5" ht="13.5">
      <c r="B34" s="8" t="s">
        <v>31</v>
      </c>
      <c r="C34" s="11">
        <v>130</v>
      </c>
      <c r="D34" s="14">
        <v>3.1</v>
      </c>
      <c r="E34" s="16">
        <v>12</v>
      </c>
    </row>
    <row r="35" spans="2:5" ht="13.5">
      <c r="B35" s="17" t="s">
        <v>61</v>
      </c>
      <c r="C35" s="11">
        <v>140</v>
      </c>
      <c r="D35" s="14">
        <v>9.8</v>
      </c>
      <c r="E35" s="16">
        <v>11.1</v>
      </c>
    </row>
    <row r="36" spans="2:5" ht="13.5">
      <c r="B36" s="8" t="s">
        <v>33</v>
      </c>
      <c r="C36" s="11">
        <v>150</v>
      </c>
      <c r="D36" s="15">
        <v>0</v>
      </c>
      <c r="E36" s="16">
        <v>0</v>
      </c>
    </row>
    <row r="37" spans="2:5" ht="13.5">
      <c r="B37" s="8" t="s">
        <v>34</v>
      </c>
      <c r="C37" s="11">
        <v>160</v>
      </c>
      <c r="D37" s="14">
        <v>42.9</v>
      </c>
      <c r="E37" s="16">
        <v>53</v>
      </c>
    </row>
    <row r="38" spans="2:5" ht="13.5">
      <c r="B38" s="8" t="s">
        <v>35</v>
      </c>
      <c r="C38" s="11">
        <v>170</v>
      </c>
      <c r="D38" s="41">
        <f>D22+D23+D24+D26+D28+D29+D30+D31+D33+D34+D35+D36+D37</f>
        <v>277.59999999999997</v>
      </c>
      <c r="E38" s="18">
        <f>E22+E23+E24+E26+E28+E29+E30+E31+E33+E34+E35+E36+E37</f>
        <v>357.59999999999997</v>
      </c>
    </row>
    <row r="39" spans="2:5" ht="13.5">
      <c r="B39" s="8" t="s">
        <v>36</v>
      </c>
      <c r="C39" s="11">
        <v>180</v>
      </c>
      <c r="D39" s="14"/>
      <c r="E39" s="16"/>
    </row>
    <row r="40" spans="2:5" ht="13.5">
      <c r="B40" s="8" t="s">
        <v>37</v>
      </c>
      <c r="C40" s="11"/>
      <c r="D40" s="12"/>
      <c r="E40" s="16"/>
    </row>
    <row r="41" spans="2:5" ht="13.5">
      <c r="B41" s="8" t="s">
        <v>38</v>
      </c>
      <c r="C41" s="11">
        <v>190</v>
      </c>
      <c r="D41" s="19">
        <f>D38</f>
        <v>277.59999999999997</v>
      </c>
      <c r="E41" s="18">
        <f>E38+E39</f>
        <v>357.59999999999997</v>
      </c>
    </row>
    <row r="42" spans="2:5" ht="13.5">
      <c r="B42" s="8" t="s">
        <v>39</v>
      </c>
      <c r="C42" s="11"/>
      <c r="D42" s="12"/>
      <c r="E42" s="13"/>
    </row>
    <row r="43" spans="2:5" ht="13.5">
      <c r="B43" s="8" t="s">
        <v>40</v>
      </c>
      <c r="C43" s="11">
        <v>200</v>
      </c>
      <c r="D43" s="20">
        <v>122.99</v>
      </c>
      <c r="E43" s="13">
        <v>167.59</v>
      </c>
    </row>
    <row r="44" spans="2:5" ht="13.5">
      <c r="B44" s="8" t="s">
        <v>41</v>
      </c>
      <c r="C44" s="11">
        <v>210</v>
      </c>
      <c r="D44" s="21">
        <v>283.1</v>
      </c>
      <c r="E44" s="22">
        <v>342.9</v>
      </c>
    </row>
    <row r="45" spans="2:5" ht="13.5">
      <c r="B45" s="8" t="s">
        <v>42</v>
      </c>
      <c r="C45" s="11"/>
      <c r="D45" s="23"/>
      <c r="E45" s="13"/>
    </row>
    <row r="46" spans="2:5" ht="13.5">
      <c r="B46" s="8" t="s">
        <v>43</v>
      </c>
      <c r="C46" s="11">
        <v>220</v>
      </c>
      <c r="D46" s="24"/>
      <c r="E46" s="13">
        <v>271.7</v>
      </c>
    </row>
    <row r="47" spans="2:5" ht="13.5">
      <c r="B47" s="8" t="s">
        <v>44</v>
      </c>
      <c r="C47" s="11">
        <v>230</v>
      </c>
      <c r="D47" s="23">
        <v>125.43</v>
      </c>
      <c r="E47" s="13">
        <v>160.79</v>
      </c>
    </row>
    <row r="48" spans="2:5" ht="13.5">
      <c r="B48" s="25" t="s">
        <v>45</v>
      </c>
      <c r="C48" s="26">
        <v>240</v>
      </c>
      <c r="D48" s="27">
        <v>125.43</v>
      </c>
      <c r="E48" s="28">
        <v>160.79</v>
      </c>
    </row>
    <row r="49" spans="2:5" ht="13.5">
      <c r="B49" s="29"/>
      <c r="C49" s="30"/>
      <c r="D49" s="31"/>
      <c r="E49" s="32"/>
    </row>
    <row r="50" spans="2:5" ht="12.75">
      <c r="B50" s="48" t="s">
        <v>64</v>
      </c>
      <c r="C50" s="48"/>
      <c r="D50" s="48"/>
      <c r="E50" s="48"/>
    </row>
    <row r="51" spans="2:5" ht="12.75">
      <c r="B51" s="33"/>
      <c r="C51" s="34"/>
      <c r="D51" s="34"/>
      <c r="E51" s="34"/>
    </row>
    <row r="52" spans="2:5" ht="12.75">
      <c r="B52" s="48" t="s">
        <v>46</v>
      </c>
      <c r="C52" s="48"/>
      <c r="D52" s="48"/>
      <c r="E52" s="48"/>
    </row>
    <row r="53" ht="13.5">
      <c r="B53" s="35"/>
    </row>
    <row r="54" ht="13.5">
      <c r="B54" s="35"/>
    </row>
    <row r="55" ht="15.75">
      <c r="B55" s="36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J17" sqref="J17"/>
    </sheetView>
  </sheetViews>
  <sheetFormatPr defaultColWidth="9.00390625" defaultRowHeight="12.75"/>
  <sheetData>
    <row r="2" spans="3:10" ht="12.75">
      <c r="C2" s="51" t="s">
        <v>47</v>
      </c>
      <c r="D2" s="51"/>
      <c r="E2" s="51" t="s">
        <v>48</v>
      </c>
      <c r="F2" s="51"/>
      <c r="G2" s="51" t="s">
        <v>49</v>
      </c>
      <c r="H2" s="51"/>
      <c r="I2" s="51" t="s">
        <v>50</v>
      </c>
      <c r="J2" s="51"/>
    </row>
    <row r="3" spans="3:10" ht="12.75">
      <c r="C3" t="s">
        <v>51</v>
      </c>
      <c r="D3" t="s">
        <v>52</v>
      </c>
      <c r="E3" t="s">
        <v>51</v>
      </c>
      <c r="F3" t="s">
        <v>52</v>
      </c>
      <c r="G3" t="s">
        <v>51</v>
      </c>
      <c r="H3" t="s">
        <v>52</v>
      </c>
      <c r="I3" t="s">
        <v>51</v>
      </c>
      <c r="J3" t="s">
        <v>52</v>
      </c>
    </row>
    <row r="5" spans="2:10" ht="12.75">
      <c r="B5" t="s">
        <v>53</v>
      </c>
      <c r="C5">
        <v>30</v>
      </c>
      <c r="D5">
        <v>745</v>
      </c>
      <c r="E5">
        <v>30</v>
      </c>
      <c r="F5">
        <v>745</v>
      </c>
      <c r="G5">
        <v>47</v>
      </c>
      <c r="H5">
        <v>1089</v>
      </c>
      <c r="I5" s="37">
        <f>G5+E5+C5</f>
        <v>107</v>
      </c>
      <c r="J5" s="37">
        <f>D5+F5+H5</f>
        <v>2579</v>
      </c>
    </row>
    <row r="7" spans="2:10" ht="12.75">
      <c r="B7" t="s">
        <v>54</v>
      </c>
      <c r="C7">
        <v>54</v>
      </c>
      <c r="D7">
        <v>766</v>
      </c>
      <c r="E7">
        <v>49</v>
      </c>
      <c r="F7">
        <v>707</v>
      </c>
      <c r="G7">
        <v>47</v>
      </c>
      <c r="H7">
        <v>1154</v>
      </c>
      <c r="I7" s="37">
        <f>G7+E7+C7</f>
        <v>150</v>
      </c>
      <c r="J7" s="37">
        <f>D7+F7+H7</f>
        <v>2627</v>
      </c>
    </row>
    <row r="9" spans="2:10" ht="12.75">
      <c r="B9" t="s">
        <v>55</v>
      </c>
      <c r="C9" s="37">
        <f>C7+C5</f>
        <v>84</v>
      </c>
      <c r="D9" s="37">
        <f>D7+D5</f>
        <v>1511</v>
      </c>
      <c r="E9" s="37">
        <f>E7+E5</f>
        <v>79</v>
      </c>
      <c r="F9" s="37">
        <f>F7+F5</f>
        <v>1452</v>
      </c>
      <c r="G9" s="37">
        <f>G7+G5</f>
        <v>94</v>
      </c>
      <c r="H9" s="37">
        <f>SUM(H5:H7)</f>
        <v>2243</v>
      </c>
      <c r="I9" s="37">
        <f>G9+E9+C9</f>
        <v>257</v>
      </c>
      <c r="J9" s="37">
        <f>D9+F9+H9</f>
        <v>5206</v>
      </c>
    </row>
    <row r="10" spans="9:10" ht="12.75">
      <c r="I10" s="37">
        <f>I7+I5</f>
        <v>257</v>
      </c>
      <c r="J10" s="37">
        <f>J7+J5</f>
        <v>5206</v>
      </c>
    </row>
    <row r="14" spans="3:10" ht="12.75">
      <c r="C14" s="51" t="s">
        <v>56</v>
      </c>
      <c r="D14" s="51"/>
      <c r="E14" s="51" t="s">
        <v>57</v>
      </c>
      <c r="F14" s="51"/>
      <c r="G14" s="51" t="s">
        <v>58</v>
      </c>
      <c r="H14" s="51"/>
      <c r="I14" s="51" t="s">
        <v>59</v>
      </c>
      <c r="J14" s="51"/>
    </row>
    <row r="15" spans="3:10" ht="12.75">
      <c r="C15" t="s">
        <v>51</v>
      </c>
      <c r="D15" t="s">
        <v>52</v>
      </c>
      <c r="E15" t="s">
        <v>51</v>
      </c>
      <c r="F15" t="s">
        <v>52</v>
      </c>
      <c r="G15" t="s">
        <v>51</v>
      </c>
      <c r="H15" t="s">
        <v>52</v>
      </c>
      <c r="I15" t="s">
        <v>51</v>
      </c>
      <c r="J15" t="s">
        <v>52</v>
      </c>
    </row>
    <row r="17" spans="2:10" ht="12.75">
      <c r="B17" t="s">
        <v>53</v>
      </c>
      <c r="D17">
        <v>1080</v>
      </c>
      <c r="F17">
        <v>998</v>
      </c>
      <c r="H17">
        <v>1044</v>
      </c>
      <c r="I17" s="37">
        <f>G17+E17+C17</f>
        <v>0</v>
      </c>
      <c r="J17" s="37">
        <f>D17+F17+H17</f>
        <v>3122</v>
      </c>
    </row>
    <row r="19" spans="2:10" ht="12.75">
      <c r="B19" t="s">
        <v>54</v>
      </c>
      <c r="D19">
        <v>1232</v>
      </c>
      <c r="F19">
        <v>1204</v>
      </c>
      <c r="H19">
        <v>1188</v>
      </c>
      <c r="I19" s="37">
        <f>G19+E19+C19</f>
        <v>0</v>
      </c>
      <c r="J19" s="37">
        <f>D19+F19+H19</f>
        <v>3624</v>
      </c>
    </row>
    <row r="21" spans="2:10" ht="12.75">
      <c r="B21" t="s">
        <v>55</v>
      </c>
      <c r="C21" s="37">
        <f>C19+C17</f>
        <v>0</v>
      </c>
      <c r="D21" s="37">
        <f>D19+D17</f>
        <v>2312</v>
      </c>
      <c r="E21" s="37">
        <f>E19+E17</f>
        <v>0</v>
      </c>
      <c r="F21" s="37">
        <f>F19+F17</f>
        <v>2202</v>
      </c>
      <c r="G21" s="37">
        <f>G19+G17</f>
        <v>0</v>
      </c>
      <c r="H21" s="37">
        <f>SUM(H17:H19)</f>
        <v>2232</v>
      </c>
      <c r="I21" s="37">
        <f>G21+E21+C21</f>
        <v>0</v>
      </c>
      <c r="J21" s="37">
        <f>D21+F21+H21</f>
        <v>6746</v>
      </c>
    </row>
    <row r="22" spans="9:10" ht="12.75">
      <c r="I22" s="37">
        <f>I19+I17</f>
        <v>0</v>
      </c>
      <c r="J22" s="37">
        <f>J19+J17</f>
        <v>6746</v>
      </c>
    </row>
  </sheetData>
  <sheetProtection/>
  <mergeCells count="8">
    <mergeCell ref="C14:D14"/>
    <mergeCell ref="E14:F14"/>
    <mergeCell ref="G14:H14"/>
    <mergeCell ref="I14:J14"/>
    <mergeCell ref="C2:D2"/>
    <mergeCell ref="E2:F2"/>
    <mergeCell ref="G2:H2"/>
    <mergeCell ref="I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25">
      <selection activeCell="F17" sqref="F17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46" t="s">
        <v>0</v>
      </c>
      <c r="C1" s="46"/>
      <c r="D1" s="46"/>
      <c r="E1" s="46"/>
    </row>
    <row r="2" spans="2:5" ht="12.75">
      <c r="B2" s="46" t="s">
        <v>1</v>
      </c>
      <c r="C2" s="46"/>
      <c r="D2" s="46"/>
      <c r="E2" s="46"/>
    </row>
    <row r="3" spans="2:5" ht="12.75">
      <c r="B3" s="46" t="s">
        <v>2</v>
      </c>
      <c r="C3" s="46"/>
      <c r="D3" s="46"/>
      <c r="E3" s="46"/>
    </row>
    <row r="4" spans="2:5" ht="13.5">
      <c r="B4" s="47" t="s">
        <v>63</v>
      </c>
      <c r="C4" s="47"/>
      <c r="D4" s="47"/>
      <c r="E4" s="47"/>
    </row>
    <row r="5" spans="2:5" ht="12.75">
      <c r="B5" s="49" t="s">
        <v>62</v>
      </c>
      <c r="C5" s="49"/>
      <c r="D5" s="49"/>
      <c r="E5" s="49"/>
    </row>
    <row r="6" spans="2:5" ht="12.75">
      <c r="B6" s="50" t="s">
        <v>3</v>
      </c>
      <c r="C6" s="50"/>
      <c r="D6" s="50"/>
      <c r="E6" s="50"/>
    </row>
    <row r="7" spans="2:5" ht="12.75">
      <c r="B7" s="50" t="s">
        <v>4</v>
      </c>
      <c r="C7" s="50"/>
      <c r="D7" s="50"/>
      <c r="E7" s="50"/>
    </row>
    <row r="8" spans="2:5" ht="12.75">
      <c r="B8" s="50" t="s">
        <v>67</v>
      </c>
      <c r="C8" s="50"/>
      <c r="D8" s="50"/>
      <c r="E8" s="50"/>
    </row>
    <row r="9" spans="2:5" ht="55.5" customHeight="1">
      <c r="B9" s="2" t="s">
        <v>5</v>
      </c>
      <c r="C9" s="3" t="s">
        <v>6</v>
      </c>
      <c r="D9" s="3" t="s">
        <v>7</v>
      </c>
      <c r="E9" s="4" t="s">
        <v>8</v>
      </c>
    </row>
    <row r="10" spans="2:5" ht="12.75">
      <c r="B10" s="5">
        <v>1</v>
      </c>
      <c r="C10" s="6">
        <v>2</v>
      </c>
      <c r="D10" s="6">
        <v>3</v>
      </c>
      <c r="E10" s="7">
        <v>4</v>
      </c>
    </row>
    <row r="11" spans="2:5" ht="13.5">
      <c r="B11" s="8" t="s">
        <v>9</v>
      </c>
      <c r="C11" s="9"/>
      <c r="D11" s="9"/>
      <c r="E11" s="10"/>
    </row>
    <row r="12" spans="2:5" ht="13.5">
      <c r="B12" s="8" t="s">
        <v>10</v>
      </c>
      <c r="C12" s="11"/>
      <c r="D12" s="9"/>
      <c r="E12" s="10"/>
    </row>
    <row r="13" spans="2:5" ht="13.5">
      <c r="B13" s="8" t="s">
        <v>11</v>
      </c>
      <c r="C13" s="11">
        <v>10</v>
      </c>
      <c r="D13" s="43">
        <v>4.7</v>
      </c>
      <c r="E13" s="13">
        <v>4.5</v>
      </c>
    </row>
    <row r="14" spans="2:5" ht="13.5">
      <c r="B14" s="8" t="s">
        <v>12</v>
      </c>
      <c r="C14" s="11">
        <v>20</v>
      </c>
      <c r="D14" s="43">
        <v>14.8</v>
      </c>
      <c r="E14" s="16">
        <v>14</v>
      </c>
    </row>
    <row r="15" spans="2:5" ht="13.5">
      <c r="B15" s="8" t="s">
        <v>13</v>
      </c>
      <c r="C15" s="11"/>
      <c r="D15" s="43"/>
      <c r="E15" s="13"/>
    </row>
    <row r="16" spans="2:5" ht="13.5">
      <c r="B16" s="8" t="s">
        <v>14</v>
      </c>
      <c r="C16" s="11"/>
      <c r="D16" s="43"/>
      <c r="E16" s="13"/>
    </row>
    <row r="17" spans="2:5" ht="13.5">
      <c r="B17" s="8" t="s">
        <v>15</v>
      </c>
      <c r="C17" s="11">
        <v>30</v>
      </c>
      <c r="D17" s="43"/>
      <c r="E17" s="13"/>
    </row>
    <row r="18" spans="2:5" ht="13.5">
      <c r="B18" s="8" t="s">
        <v>16</v>
      </c>
      <c r="C18" s="11"/>
      <c r="D18" s="43"/>
      <c r="E18" s="13"/>
    </row>
    <row r="19" spans="2:5" ht="13.5">
      <c r="B19" s="8" t="s">
        <v>17</v>
      </c>
      <c r="C19" s="11"/>
      <c r="D19" s="43"/>
      <c r="E19" s="13"/>
    </row>
    <row r="20" spans="2:5" ht="13.5">
      <c r="B20" s="8" t="s">
        <v>18</v>
      </c>
      <c r="C20" s="11"/>
      <c r="D20" s="43"/>
      <c r="E20" s="13"/>
    </row>
    <row r="21" spans="2:5" ht="13.5">
      <c r="B21" s="8" t="s">
        <v>19</v>
      </c>
      <c r="C21" s="11">
        <v>40</v>
      </c>
      <c r="D21" s="43">
        <v>76.5</v>
      </c>
      <c r="E21" s="13">
        <v>63.9</v>
      </c>
    </row>
    <row r="22" spans="2:5" ht="13.5">
      <c r="B22" s="8" t="s">
        <v>20</v>
      </c>
      <c r="C22" s="11">
        <v>50</v>
      </c>
      <c r="D22" s="43">
        <v>209.4</v>
      </c>
      <c r="E22" s="13">
        <v>246.1</v>
      </c>
    </row>
    <row r="23" spans="2:5" ht="13.5">
      <c r="B23" s="8" t="s">
        <v>21</v>
      </c>
      <c r="C23" s="11">
        <v>60</v>
      </c>
      <c r="D23" s="43"/>
      <c r="E23" s="13"/>
    </row>
    <row r="24" spans="2:5" ht="13.5">
      <c r="B24" s="8" t="s">
        <v>22</v>
      </c>
      <c r="C24" s="11"/>
      <c r="D24" s="43"/>
      <c r="E24" s="13"/>
    </row>
    <row r="25" spans="2:5" ht="13.5">
      <c r="B25" s="8" t="s">
        <v>23</v>
      </c>
      <c r="C25" s="11">
        <v>70</v>
      </c>
      <c r="D25" s="43"/>
      <c r="E25" s="13"/>
    </row>
    <row r="26" spans="2:5" ht="13.5">
      <c r="B26" s="8" t="s">
        <v>24</v>
      </c>
      <c r="C26" s="11">
        <v>71</v>
      </c>
      <c r="D26" s="43"/>
      <c r="E26" s="13"/>
    </row>
    <row r="27" spans="2:5" ht="13.5">
      <c r="B27" s="8" t="s">
        <v>25</v>
      </c>
      <c r="C27" s="11">
        <v>80</v>
      </c>
      <c r="D27" s="43">
        <v>149.5</v>
      </c>
      <c r="E27" s="13">
        <v>189.7</v>
      </c>
    </row>
    <row r="28" spans="2:5" ht="13.5">
      <c r="B28" s="8" t="s">
        <v>26</v>
      </c>
      <c r="C28" s="11">
        <v>90</v>
      </c>
      <c r="D28" s="43">
        <v>39.2</v>
      </c>
      <c r="E28" s="13">
        <v>62.1</v>
      </c>
    </row>
    <row r="29" spans="2:5" ht="13.5">
      <c r="B29" s="8" t="s">
        <v>27</v>
      </c>
      <c r="C29" s="11">
        <v>100</v>
      </c>
      <c r="D29" s="43"/>
      <c r="E29" s="13"/>
    </row>
    <row r="30" spans="2:5" ht="13.5">
      <c r="B30" s="8" t="s">
        <v>28</v>
      </c>
      <c r="C30" s="11">
        <v>110</v>
      </c>
      <c r="D30" s="43">
        <v>3.7</v>
      </c>
      <c r="E30" s="13">
        <f>E31+E32</f>
        <v>3.2</v>
      </c>
    </row>
    <row r="31" spans="2:5" ht="13.5">
      <c r="B31" s="8" t="s">
        <v>29</v>
      </c>
      <c r="C31" s="11">
        <v>111</v>
      </c>
      <c r="D31" s="43">
        <v>3.7</v>
      </c>
      <c r="E31" s="13">
        <v>2.4</v>
      </c>
    </row>
    <row r="32" spans="2:5" ht="13.5">
      <c r="B32" s="8" t="s">
        <v>68</v>
      </c>
      <c r="C32" s="11">
        <v>112</v>
      </c>
      <c r="D32" s="43"/>
      <c r="E32" s="13">
        <v>0.8</v>
      </c>
    </row>
    <row r="33" spans="2:5" ht="13.5">
      <c r="B33" s="8" t="s">
        <v>69</v>
      </c>
      <c r="C33" s="11">
        <v>120</v>
      </c>
      <c r="D33" s="43"/>
      <c r="E33" s="13">
        <v>29</v>
      </c>
    </row>
    <row r="34" spans="2:5" ht="13.5">
      <c r="B34" s="8" t="s">
        <v>31</v>
      </c>
      <c r="C34" s="11">
        <v>130</v>
      </c>
      <c r="D34" s="43">
        <v>13.9</v>
      </c>
      <c r="E34" s="13">
        <v>17.8</v>
      </c>
    </row>
    <row r="35" spans="2:5" ht="13.5">
      <c r="B35" s="17" t="s">
        <v>61</v>
      </c>
      <c r="C35" s="11">
        <v>140</v>
      </c>
      <c r="D35" s="43">
        <v>19.5</v>
      </c>
      <c r="E35" s="13">
        <v>22.3</v>
      </c>
    </row>
    <row r="36" spans="2:5" ht="13.5">
      <c r="B36" s="8" t="s">
        <v>33</v>
      </c>
      <c r="C36" s="11">
        <v>150</v>
      </c>
      <c r="D36" s="43">
        <v>0</v>
      </c>
      <c r="E36" s="13"/>
    </row>
    <row r="37" spans="2:5" ht="13.5">
      <c r="B37" s="8" t="s">
        <v>34</v>
      </c>
      <c r="C37" s="11">
        <v>160</v>
      </c>
      <c r="D37" s="44">
        <v>98.5</v>
      </c>
      <c r="E37" s="22">
        <v>100.9</v>
      </c>
    </row>
    <row r="38" spans="2:5" ht="13.5">
      <c r="B38" s="8" t="s">
        <v>35</v>
      </c>
      <c r="C38" s="11">
        <v>170</v>
      </c>
      <c r="D38" s="44">
        <f>D21+D22+D25+D27+D28+D29+D30+D33+D34+D35+D36+D37</f>
        <v>610.1999999999999</v>
      </c>
      <c r="E38" s="18">
        <f>E21+E22+E25+E27+E28+E29+E30+E33+E34+E35+E36+E37</f>
        <v>734.9999999999999</v>
      </c>
    </row>
    <row r="39" spans="2:5" ht="13.5">
      <c r="B39" s="8" t="s">
        <v>36</v>
      </c>
      <c r="C39" s="11">
        <v>180</v>
      </c>
      <c r="D39" s="43"/>
      <c r="E39" s="13"/>
    </row>
    <row r="40" spans="2:5" ht="13.5">
      <c r="B40" s="8" t="s">
        <v>37</v>
      </c>
      <c r="C40" s="11"/>
      <c r="D40" s="43"/>
      <c r="E40" s="13"/>
    </row>
    <row r="41" spans="2:5" ht="13.5">
      <c r="B41" s="8" t="s">
        <v>38</v>
      </c>
      <c r="C41" s="11">
        <v>190</v>
      </c>
      <c r="D41" s="44">
        <f>D38+D39</f>
        <v>610.1999999999999</v>
      </c>
      <c r="E41" s="18">
        <f>E38+E39</f>
        <v>734.9999999999999</v>
      </c>
    </row>
    <row r="42" spans="2:5" ht="13.5">
      <c r="B42" s="8" t="s">
        <v>39</v>
      </c>
      <c r="C42" s="11"/>
      <c r="D42" s="43"/>
      <c r="E42" s="13"/>
    </row>
    <row r="43" spans="2:5" ht="13.5">
      <c r="B43" s="8" t="s">
        <v>40</v>
      </c>
      <c r="C43" s="11">
        <v>200</v>
      </c>
      <c r="D43" s="43">
        <v>129.36</v>
      </c>
      <c r="E43" s="13">
        <v>164.59</v>
      </c>
    </row>
    <row r="44" spans="2:5" ht="13.5">
      <c r="B44" s="8" t="s">
        <v>41</v>
      </c>
      <c r="C44" s="11">
        <v>210</v>
      </c>
      <c r="D44" s="44">
        <v>591.7</v>
      </c>
      <c r="E44" s="22">
        <v>718.1</v>
      </c>
    </row>
    <row r="45" spans="2:5" ht="13.5">
      <c r="B45" s="8" t="s">
        <v>42</v>
      </c>
      <c r="C45" s="11"/>
      <c r="D45" s="43"/>
      <c r="E45" s="13"/>
    </row>
    <row r="46" spans="2:5" ht="13.5">
      <c r="B46" s="8" t="s">
        <v>43</v>
      </c>
      <c r="C46" s="11">
        <v>220</v>
      </c>
      <c r="D46" s="43">
        <v>419.4</v>
      </c>
      <c r="E46" s="13">
        <v>543.5</v>
      </c>
    </row>
    <row r="47" spans="2:5" ht="13.5">
      <c r="B47" s="8" t="s">
        <v>44</v>
      </c>
      <c r="C47" s="11">
        <v>230</v>
      </c>
      <c r="D47" s="43">
        <v>125.43</v>
      </c>
      <c r="E47" s="13">
        <v>160.79</v>
      </c>
    </row>
    <row r="48" spans="2:5" ht="13.5">
      <c r="B48" s="25" t="s">
        <v>45</v>
      </c>
      <c r="C48" s="26">
        <v>240</v>
      </c>
      <c r="D48" s="45">
        <v>125.43</v>
      </c>
      <c r="E48" s="28">
        <v>160.79</v>
      </c>
    </row>
    <row r="49" spans="2:5" ht="13.5">
      <c r="B49" s="29"/>
      <c r="C49" s="30"/>
      <c r="D49" s="31"/>
      <c r="E49" s="32"/>
    </row>
    <row r="50" spans="2:5" ht="12.75">
      <c r="B50" s="48" t="s">
        <v>65</v>
      </c>
      <c r="C50" s="48"/>
      <c r="D50" s="48"/>
      <c r="E50" s="48"/>
    </row>
    <row r="51" spans="2:5" ht="12.75">
      <c r="B51" s="33"/>
      <c r="C51" s="34"/>
      <c r="D51" s="34"/>
      <c r="E51" s="34"/>
    </row>
    <row r="52" spans="2:5" ht="12.75">
      <c r="B52" s="48" t="s">
        <v>46</v>
      </c>
      <c r="C52" s="48"/>
      <c r="D52" s="48"/>
      <c r="E52" s="48"/>
    </row>
    <row r="53" ht="13.5">
      <c r="B53" s="35"/>
    </row>
    <row r="54" ht="13.5">
      <c r="B54" s="35"/>
    </row>
    <row r="55" ht="15.75">
      <c r="B55" s="36"/>
    </row>
  </sheetData>
  <sheetProtection/>
  <mergeCells count="10">
    <mergeCell ref="B50:E50"/>
    <mergeCell ref="B52:E52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G53" sqref="G53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46" t="s">
        <v>0</v>
      </c>
      <c r="C1" s="46"/>
      <c r="D1" s="46"/>
      <c r="E1" s="46"/>
    </row>
    <row r="2" spans="2:5" ht="12.75">
      <c r="B2" s="46" t="s">
        <v>1</v>
      </c>
      <c r="C2" s="46"/>
      <c r="D2" s="46"/>
      <c r="E2" s="46"/>
    </row>
    <row r="3" spans="2:5" ht="12.75">
      <c r="B3" s="46" t="s">
        <v>2</v>
      </c>
      <c r="C3" s="46"/>
      <c r="D3" s="46"/>
      <c r="E3" s="46"/>
    </row>
    <row r="4" spans="2:5" ht="13.5">
      <c r="B4" s="47" t="s">
        <v>63</v>
      </c>
      <c r="C4" s="47"/>
      <c r="D4" s="47"/>
      <c r="E4" s="47"/>
    </row>
    <row r="5" spans="2:5" ht="12.75">
      <c r="B5" s="49" t="s">
        <v>62</v>
      </c>
      <c r="C5" s="49"/>
      <c r="D5" s="49"/>
      <c r="E5" s="49"/>
    </row>
    <row r="6" ht="12.75">
      <c r="B6" s="1"/>
    </row>
    <row r="7" spans="2:5" ht="12.75">
      <c r="B7" s="50" t="s">
        <v>3</v>
      </c>
      <c r="C7" s="50"/>
      <c r="D7" s="50"/>
      <c r="E7" s="50"/>
    </row>
    <row r="8" spans="2:5" ht="12.75">
      <c r="B8" s="50" t="s">
        <v>4</v>
      </c>
      <c r="C8" s="50"/>
      <c r="D8" s="50"/>
      <c r="E8" s="50"/>
    </row>
    <row r="9" spans="2:5" ht="12.75">
      <c r="B9" s="50" t="s">
        <v>70</v>
      </c>
      <c r="C9" s="50"/>
      <c r="D9" s="50"/>
      <c r="E9" s="50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8" t="s">
        <v>9</v>
      </c>
      <c r="C12" s="9"/>
      <c r="D12" s="9"/>
      <c r="E12" s="10"/>
    </row>
    <row r="13" spans="2:5" ht="13.5">
      <c r="B13" s="8" t="s">
        <v>10</v>
      </c>
      <c r="C13" s="11"/>
      <c r="D13" s="9"/>
      <c r="E13" s="13"/>
    </row>
    <row r="14" spans="2:5" ht="13.5">
      <c r="B14" s="8" t="s">
        <v>11</v>
      </c>
      <c r="C14" s="11">
        <v>10</v>
      </c>
      <c r="D14" s="43">
        <v>7</v>
      </c>
      <c r="E14" s="13">
        <v>6.8</v>
      </c>
    </row>
    <row r="15" spans="2:5" ht="13.5">
      <c r="B15" s="8" t="s">
        <v>12</v>
      </c>
      <c r="C15" s="11">
        <v>20</v>
      </c>
      <c r="D15" s="43">
        <v>22.2</v>
      </c>
      <c r="E15" s="13">
        <v>22.3</v>
      </c>
    </row>
    <row r="16" spans="2:5" ht="13.5">
      <c r="B16" s="8" t="s">
        <v>13</v>
      </c>
      <c r="C16" s="11"/>
      <c r="D16" s="43"/>
      <c r="E16" s="13"/>
    </row>
    <row r="17" spans="2:5" ht="13.5">
      <c r="B17" s="8" t="s">
        <v>14</v>
      </c>
      <c r="C17" s="11"/>
      <c r="D17" s="43"/>
      <c r="E17" s="13"/>
    </row>
    <row r="18" spans="2:5" ht="13.5">
      <c r="B18" s="8" t="s">
        <v>15</v>
      </c>
      <c r="C18" s="11">
        <v>30</v>
      </c>
      <c r="D18" s="43"/>
      <c r="E18" s="13"/>
    </row>
    <row r="19" spans="2:5" ht="13.5">
      <c r="B19" s="8" t="s">
        <v>16</v>
      </c>
      <c r="C19" s="11"/>
      <c r="D19" s="43"/>
      <c r="E19" s="13"/>
    </row>
    <row r="20" spans="2:5" ht="13.5">
      <c r="B20" s="8" t="s">
        <v>17</v>
      </c>
      <c r="C20" s="11"/>
      <c r="D20" s="43"/>
      <c r="E20" s="13"/>
    </row>
    <row r="21" spans="2:5" ht="13.5">
      <c r="B21" s="8" t="s">
        <v>18</v>
      </c>
      <c r="C21" s="11"/>
      <c r="D21" s="43"/>
      <c r="E21" s="13"/>
    </row>
    <row r="22" spans="2:5" ht="13.5">
      <c r="B22" s="8" t="s">
        <v>19</v>
      </c>
      <c r="C22" s="11">
        <v>40</v>
      </c>
      <c r="D22" s="43">
        <v>86.4</v>
      </c>
      <c r="E22" s="13">
        <v>72.3</v>
      </c>
    </row>
    <row r="23" spans="2:5" ht="13.5">
      <c r="B23" s="8" t="s">
        <v>20</v>
      </c>
      <c r="C23" s="11">
        <v>50</v>
      </c>
      <c r="D23" s="43">
        <v>330.9</v>
      </c>
      <c r="E23" s="13">
        <v>392.8</v>
      </c>
    </row>
    <row r="24" spans="2:5" ht="13.5">
      <c r="B24" s="8" t="s">
        <v>21</v>
      </c>
      <c r="C24" s="11">
        <v>60</v>
      </c>
      <c r="D24" s="43"/>
      <c r="E24" s="13"/>
    </row>
    <row r="25" spans="2:5" ht="13.5">
      <c r="B25" s="8" t="s">
        <v>22</v>
      </c>
      <c r="C25" s="11"/>
      <c r="D25" s="43"/>
      <c r="E25" s="13"/>
    </row>
    <row r="26" spans="2:5" ht="13.5">
      <c r="B26" s="8" t="s">
        <v>23</v>
      </c>
      <c r="C26" s="11">
        <v>70</v>
      </c>
      <c r="D26" s="43"/>
      <c r="E26" s="13"/>
    </row>
    <row r="27" spans="2:5" ht="13.5">
      <c r="B27" s="8" t="s">
        <v>24</v>
      </c>
      <c r="C27" s="11">
        <v>71</v>
      </c>
      <c r="D27" s="43"/>
      <c r="E27" s="13"/>
    </row>
    <row r="28" spans="2:5" ht="13.5">
      <c r="B28" s="8" t="s">
        <v>25</v>
      </c>
      <c r="C28" s="11">
        <v>80</v>
      </c>
      <c r="D28" s="43">
        <v>224.3</v>
      </c>
      <c r="E28" s="13">
        <v>273.2</v>
      </c>
    </row>
    <row r="29" spans="2:5" ht="13.5">
      <c r="B29" s="8" t="s">
        <v>26</v>
      </c>
      <c r="C29" s="11">
        <v>90</v>
      </c>
      <c r="D29" s="43">
        <v>58.7</v>
      </c>
      <c r="E29" s="13">
        <v>90.2</v>
      </c>
    </row>
    <row r="30" spans="2:5" ht="13.5">
      <c r="B30" s="8" t="s">
        <v>27</v>
      </c>
      <c r="C30" s="11">
        <v>100</v>
      </c>
      <c r="D30" s="43"/>
      <c r="E30" s="13"/>
    </row>
    <row r="31" spans="2:5" ht="13.5">
      <c r="B31" s="8" t="s">
        <v>28</v>
      </c>
      <c r="C31" s="11">
        <v>110</v>
      </c>
      <c r="D31" s="43">
        <v>6.5</v>
      </c>
      <c r="E31" s="13">
        <v>32.2</v>
      </c>
    </row>
    <row r="32" spans="2:5" ht="13.5">
      <c r="B32" s="8" t="s">
        <v>29</v>
      </c>
      <c r="C32" s="11">
        <v>111</v>
      </c>
      <c r="D32" s="43">
        <v>5</v>
      </c>
      <c r="E32" s="13">
        <v>3.1</v>
      </c>
    </row>
    <row r="33" spans="2:5" ht="13.5">
      <c r="B33" s="8" t="s">
        <v>30</v>
      </c>
      <c r="C33" s="11">
        <v>120</v>
      </c>
      <c r="D33" s="43"/>
      <c r="E33" s="13"/>
    </row>
    <row r="34" spans="2:5" ht="13.5">
      <c r="B34" s="8" t="s">
        <v>31</v>
      </c>
      <c r="C34" s="11">
        <v>130</v>
      </c>
      <c r="D34" s="43">
        <v>54.6</v>
      </c>
      <c r="E34" s="13">
        <v>65.2</v>
      </c>
    </row>
    <row r="35" spans="2:5" ht="13.5">
      <c r="B35" s="17" t="s">
        <v>32</v>
      </c>
      <c r="C35" s="11">
        <v>140</v>
      </c>
      <c r="D35" s="43"/>
      <c r="E35" s="13"/>
    </row>
    <row r="36" spans="2:5" ht="13.5">
      <c r="B36" s="8" t="s">
        <v>33</v>
      </c>
      <c r="C36" s="11">
        <v>150</v>
      </c>
      <c r="D36" s="43"/>
      <c r="E36" s="13"/>
    </row>
    <row r="37" spans="2:5" ht="13.5">
      <c r="B37" s="8" t="s">
        <v>34</v>
      </c>
      <c r="C37" s="11">
        <v>160</v>
      </c>
      <c r="D37" s="43">
        <v>137.2</v>
      </c>
      <c r="E37" s="13">
        <v>145.7</v>
      </c>
    </row>
    <row r="38" spans="2:5" ht="13.5">
      <c r="B38" s="8" t="s">
        <v>35</v>
      </c>
      <c r="C38" s="11">
        <v>170</v>
      </c>
      <c r="D38" s="44">
        <f>D22+D23+D26+D28+D29+D30+D31+D33+D34+D35+D36+D37</f>
        <v>898.5999999999999</v>
      </c>
      <c r="E38" s="22">
        <f>E22+E23+E26+E28+E29+E30+E31+E33+E34+E35+E36+E37</f>
        <v>1071.6000000000001</v>
      </c>
    </row>
    <row r="39" spans="2:5" ht="13.5">
      <c r="B39" s="8" t="s">
        <v>36</v>
      </c>
      <c r="C39" s="11">
        <v>180</v>
      </c>
      <c r="D39" s="43"/>
      <c r="E39" s="13"/>
    </row>
    <row r="40" spans="2:5" ht="13.5">
      <c r="B40" s="8" t="s">
        <v>37</v>
      </c>
      <c r="C40" s="11"/>
      <c r="D40" s="43"/>
      <c r="E40" s="13"/>
    </row>
    <row r="41" spans="2:5" ht="13.5">
      <c r="B41" s="8" t="s">
        <v>38</v>
      </c>
      <c r="C41" s="11">
        <v>190</v>
      </c>
      <c r="D41" s="44">
        <f>D38+D39</f>
        <v>898.5999999999999</v>
      </c>
      <c r="E41" s="22">
        <f>E38+E39</f>
        <v>1071.6000000000001</v>
      </c>
    </row>
    <row r="42" spans="2:5" ht="13.5">
      <c r="B42" s="8" t="s">
        <v>39</v>
      </c>
      <c r="C42" s="11"/>
      <c r="D42" s="43"/>
      <c r="E42" s="13"/>
    </row>
    <row r="43" spans="2:5" ht="13.5">
      <c r="B43" s="8" t="s">
        <v>40</v>
      </c>
      <c r="C43" s="11">
        <v>200</v>
      </c>
      <c r="D43" s="43">
        <v>128.87</v>
      </c>
      <c r="E43" s="13">
        <v>157</v>
      </c>
    </row>
    <row r="44" spans="2:5" ht="13.5">
      <c r="B44" s="8" t="s">
        <v>41</v>
      </c>
      <c r="C44" s="11">
        <v>210</v>
      </c>
      <c r="D44" s="44">
        <v>874.6</v>
      </c>
      <c r="E44" s="22">
        <v>1097.4</v>
      </c>
    </row>
    <row r="45" spans="2:5" ht="13.5">
      <c r="B45" s="8" t="s">
        <v>42</v>
      </c>
      <c r="C45" s="11"/>
      <c r="D45" s="43"/>
      <c r="E45" s="13"/>
    </row>
    <row r="46" spans="2:5" ht="13.5">
      <c r="B46" s="8" t="s">
        <v>43</v>
      </c>
      <c r="C46" s="11">
        <v>220</v>
      </c>
      <c r="D46" s="43">
        <v>630.4</v>
      </c>
      <c r="E46" s="13">
        <v>815.5</v>
      </c>
    </row>
    <row r="47" spans="2:5" ht="13.5">
      <c r="B47" s="8" t="s">
        <v>44</v>
      </c>
      <c r="C47" s="11">
        <v>230</v>
      </c>
      <c r="D47" s="43">
        <v>125.43</v>
      </c>
      <c r="E47" s="13">
        <v>160.79</v>
      </c>
    </row>
    <row r="48" spans="2:5" ht="13.5">
      <c r="B48" s="25" t="s">
        <v>45</v>
      </c>
      <c r="C48" s="26">
        <v>240</v>
      </c>
      <c r="D48" s="45">
        <v>125.43</v>
      </c>
      <c r="E48" s="28">
        <v>160.79</v>
      </c>
    </row>
    <row r="49" spans="2:5" ht="13.5">
      <c r="B49" s="29"/>
      <c r="C49" s="30"/>
      <c r="D49" s="31"/>
      <c r="E49" s="32"/>
    </row>
    <row r="50" spans="2:5" ht="12.75">
      <c r="B50" s="48" t="s">
        <v>64</v>
      </c>
      <c r="C50" s="48"/>
      <c r="D50" s="48"/>
      <c r="E50" s="48"/>
    </row>
    <row r="51" spans="2:5" ht="12.75">
      <c r="B51" s="33"/>
      <c r="C51" s="34"/>
      <c r="D51" s="34"/>
      <c r="E51" s="34"/>
    </row>
    <row r="52" spans="2:5" ht="12.75">
      <c r="B52" s="48" t="s">
        <v>46</v>
      </c>
      <c r="C52" s="48"/>
      <c r="D52" s="48"/>
      <c r="E52" s="48"/>
    </row>
    <row r="53" ht="13.5">
      <c r="B53" s="35"/>
    </row>
    <row r="54" ht="13.5">
      <c r="B54" s="35"/>
    </row>
    <row r="55" ht="15.75">
      <c r="B55" s="36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1">
      <selection activeCell="E49" sqref="E49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46" t="s">
        <v>0</v>
      </c>
      <c r="C1" s="46"/>
      <c r="D1" s="46"/>
      <c r="E1" s="46"/>
    </row>
    <row r="2" spans="2:5" ht="12.75">
      <c r="B2" s="46" t="s">
        <v>1</v>
      </c>
      <c r="C2" s="46"/>
      <c r="D2" s="46"/>
      <c r="E2" s="46"/>
    </row>
    <row r="3" spans="2:5" ht="12.75">
      <c r="B3" s="46" t="s">
        <v>2</v>
      </c>
      <c r="C3" s="46"/>
      <c r="D3" s="46"/>
      <c r="E3" s="46"/>
    </row>
    <row r="4" spans="2:5" ht="13.5">
      <c r="B4" s="47" t="s">
        <v>63</v>
      </c>
      <c r="C4" s="47"/>
      <c r="D4" s="47"/>
      <c r="E4" s="47"/>
    </row>
    <row r="5" spans="2:5" ht="12.75">
      <c r="B5" s="49" t="s">
        <v>62</v>
      </c>
      <c r="C5" s="49"/>
      <c r="D5" s="49"/>
      <c r="E5" s="49"/>
    </row>
    <row r="6" ht="12.75">
      <c r="B6" s="1"/>
    </row>
    <row r="7" spans="2:5" ht="12.75">
      <c r="B7" s="50" t="s">
        <v>3</v>
      </c>
      <c r="C7" s="50"/>
      <c r="D7" s="50"/>
      <c r="E7" s="50"/>
    </row>
    <row r="8" spans="2:5" ht="12.75">
      <c r="B8" s="50" t="s">
        <v>72</v>
      </c>
      <c r="C8" s="50"/>
      <c r="D8" s="50"/>
      <c r="E8" s="50"/>
    </row>
    <row r="9" spans="2:5" ht="12.75">
      <c r="B9" s="50" t="s">
        <v>71</v>
      </c>
      <c r="C9" s="50"/>
      <c r="D9" s="50"/>
      <c r="E9" s="50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38" t="s">
        <v>9</v>
      </c>
      <c r="C12" s="39"/>
      <c r="D12" s="39"/>
      <c r="E12" s="40"/>
    </row>
    <row r="13" spans="2:5" ht="13.5">
      <c r="B13" s="8" t="s">
        <v>10</v>
      </c>
      <c r="C13" s="11"/>
      <c r="D13" s="9"/>
      <c r="E13" s="10"/>
    </row>
    <row r="14" spans="2:5" ht="13.5">
      <c r="B14" s="8" t="s">
        <v>11</v>
      </c>
      <c r="C14" s="11">
        <v>10</v>
      </c>
      <c r="D14" s="43"/>
      <c r="E14" s="13">
        <v>4.5</v>
      </c>
    </row>
    <row r="15" spans="2:5" ht="13.5">
      <c r="B15" s="8" t="s">
        <v>12</v>
      </c>
      <c r="C15" s="11">
        <v>20</v>
      </c>
      <c r="D15" s="43"/>
      <c r="E15" s="13"/>
    </row>
    <row r="16" spans="2:5" ht="13.5">
      <c r="B16" s="8" t="s">
        <v>13</v>
      </c>
      <c r="C16" s="11"/>
      <c r="D16" s="43"/>
      <c r="E16" s="13"/>
    </row>
    <row r="17" spans="2:5" ht="13.5">
      <c r="B17" s="8" t="s">
        <v>14</v>
      </c>
      <c r="C17" s="11"/>
      <c r="D17" s="43"/>
      <c r="E17" s="13"/>
    </row>
    <row r="18" spans="2:5" ht="13.5">
      <c r="B18" s="8" t="s">
        <v>15</v>
      </c>
      <c r="C18" s="11">
        <v>30</v>
      </c>
      <c r="D18" s="43"/>
      <c r="E18" s="13"/>
    </row>
    <row r="19" spans="2:5" ht="13.5">
      <c r="B19" s="8" t="s">
        <v>16</v>
      </c>
      <c r="C19" s="11"/>
      <c r="D19" s="43"/>
      <c r="E19" s="13"/>
    </row>
    <row r="20" spans="2:5" ht="13.5">
      <c r="B20" s="8" t="s">
        <v>17</v>
      </c>
      <c r="C20" s="11"/>
      <c r="D20" s="43"/>
      <c r="E20" s="13"/>
    </row>
    <row r="21" spans="2:5" ht="13.5">
      <c r="B21" s="8" t="s">
        <v>18</v>
      </c>
      <c r="C21" s="11"/>
      <c r="D21" s="43"/>
      <c r="E21" s="13"/>
    </row>
    <row r="22" spans="2:5" ht="13.5">
      <c r="B22" s="8" t="s">
        <v>19</v>
      </c>
      <c r="C22" s="11">
        <v>40</v>
      </c>
      <c r="D22" s="43"/>
      <c r="E22" s="13">
        <v>0</v>
      </c>
    </row>
    <row r="23" spans="2:5" ht="13.5">
      <c r="B23" s="8" t="s">
        <v>20</v>
      </c>
      <c r="C23" s="11">
        <v>50</v>
      </c>
      <c r="D23" s="43"/>
      <c r="E23" s="13">
        <v>18.3</v>
      </c>
    </row>
    <row r="24" spans="2:5" ht="13.5">
      <c r="B24" s="8" t="s">
        <v>21</v>
      </c>
      <c r="C24" s="11">
        <v>60</v>
      </c>
      <c r="D24" s="43"/>
      <c r="E24" s="13"/>
    </row>
    <row r="25" spans="2:5" ht="13.5">
      <c r="B25" s="8" t="s">
        <v>60</v>
      </c>
      <c r="C25" s="11">
        <v>70</v>
      </c>
      <c r="D25" s="43"/>
      <c r="E25" s="13"/>
    </row>
    <row r="26" spans="2:5" ht="13.5">
      <c r="B26" s="8" t="s">
        <v>24</v>
      </c>
      <c r="C26" s="11">
        <v>71</v>
      </c>
      <c r="D26" s="43"/>
      <c r="E26" s="13"/>
    </row>
    <row r="27" spans="2:5" ht="13.5">
      <c r="B27" s="8" t="s">
        <v>25</v>
      </c>
      <c r="C27" s="11">
        <v>80</v>
      </c>
      <c r="D27" s="43"/>
      <c r="E27" s="13">
        <v>20.4</v>
      </c>
    </row>
    <row r="28" spans="2:5" ht="13.5">
      <c r="B28" s="8" t="s">
        <v>26</v>
      </c>
      <c r="C28" s="11">
        <v>90</v>
      </c>
      <c r="D28" s="43"/>
      <c r="E28" s="13">
        <v>3.9</v>
      </c>
    </row>
    <row r="29" spans="2:5" ht="13.5">
      <c r="B29" s="8" t="s">
        <v>27</v>
      </c>
      <c r="C29" s="11">
        <v>100</v>
      </c>
      <c r="D29" s="43"/>
      <c r="E29" s="13"/>
    </row>
    <row r="30" spans="2:5" ht="13.5">
      <c r="B30" s="8" t="s">
        <v>28</v>
      </c>
      <c r="C30" s="11">
        <v>110</v>
      </c>
      <c r="D30" s="43"/>
      <c r="E30" s="13">
        <v>35.7</v>
      </c>
    </row>
    <row r="31" spans="2:5" ht="13.5">
      <c r="B31" s="8" t="s">
        <v>29</v>
      </c>
      <c r="C31" s="11">
        <v>111</v>
      </c>
      <c r="D31" s="43"/>
      <c r="E31" s="13">
        <v>2.8</v>
      </c>
    </row>
    <row r="32" spans="2:5" ht="13.5">
      <c r="B32" s="8" t="s">
        <v>30</v>
      </c>
      <c r="C32" s="11">
        <v>120</v>
      </c>
      <c r="D32" s="43"/>
      <c r="E32" s="13"/>
    </row>
    <row r="33" spans="2:5" ht="13.5">
      <c r="B33" s="8" t="s">
        <v>61</v>
      </c>
      <c r="C33" s="11"/>
      <c r="D33" s="43"/>
      <c r="E33" s="13">
        <v>0</v>
      </c>
    </row>
    <row r="34" spans="2:5" ht="13.5">
      <c r="B34" s="8" t="s">
        <v>31</v>
      </c>
      <c r="C34" s="11">
        <v>130</v>
      </c>
      <c r="D34" s="43"/>
      <c r="E34" s="13">
        <v>0</v>
      </c>
    </row>
    <row r="35" spans="2:5" ht="13.5">
      <c r="B35" s="17" t="s">
        <v>32</v>
      </c>
      <c r="C35" s="11">
        <v>140</v>
      </c>
      <c r="D35" s="43"/>
      <c r="E35" s="13"/>
    </row>
    <row r="36" spans="2:5" ht="13.5">
      <c r="B36" s="8" t="s">
        <v>33</v>
      </c>
      <c r="C36" s="11">
        <v>150</v>
      </c>
      <c r="D36" s="43"/>
      <c r="E36" s="13">
        <v>0.4</v>
      </c>
    </row>
    <row r="37" spans="2:5" ht="13.5">
      <c r="B37" s="8" t="s">
        <v>34</v>
      </c>
      <c r="C37" s="11">
        <v>160</v>
      </c>
      <c r="D37" s="43"/>
      <c r="E37" s="13">
        <v>12.9</v>
      </c>
    </row>
    <row r="38" spans="2:5" ht="13.5">
      <c r="B38" s="8" t="s">
        <v>35</v>
      </c>
      <c r="C38" s="11">
        <v>170</v>
      </c>
      <c r="D38" s="44"/>
      <c r="E38" s="22">
        <f>E22+E23+E27+E28+E29+E30+E33+E34+E36+E37</f>
        <v>91.60000000000002</v>
      </c>
    </row>
    <row r="39" spans="2:5" ht="13.5" hidden="1">
      <c r="B39" s="8" t="s">
        <v>36</v>
      </c>
      <c r="C39" s="11">
        <v>180</v>
      </c>
      <c r="D39" s="43"/>
      <c r="E39" s="13"/>
    </row>
    <row r="40" spans="2:5" ht="13.5">
      <c r="B40" s="8" t="s">
        <v>37</v>
      </c>
      <c r="C40" s="11"/>
      <c r="D40" s="43"/>
      <c r="E40" s="13"/>
    </row>
    <row r="41" spans="2:5" ht="13.5">
      <c r="B41" s="8" t="s">
        <v>38</v>
      </c>
      <c r="C41" s="11">
        <v>190</v>
      </c>
      <c r="D41" s="44"/>
      <c r="E41" s="22">
        <f>E38+E39</f>
        <v>91.60000000000002</v>
      </c>
    </row>
    <row r="42" spans="2:5" ht="13.5">
      <c r="B42" s="8" t="s">
        <v>39</v>
      </c>
      <c r="C42" s="11"/>
      <c r="D42" s="43"/>
      <c r="E42" s="13"/>
    </row>
    <row r="43" spans="2:5" ht="13.5">
      <c r="B43" s="8" t="s">
        <v>40</v>
      </c>
      <c r="C43" s="11">
        <v>200</v>
      </c>
      <c r="D43" s="43"/>
      <c r="E43" s="13">
        <v>20.21</v>
      </c>
    </row>
    <row r="44" spans="2:5" ht="13.5">
      <c r="B44" s="8" t="s">
        <v>41</v>
      </c>
      <c r="C44" s="11">
        <v>210</v>
      </c>
      <c r="D44" s="44"/>
      <c r="E44" s="22">
        <v>226.2</v>
      </c>
    </row>
    <row r="45" spans="2:5" ht="13.5">
      <c r="B45" s="8" t="s">
        <v>42</v>
      </c>
      <c r="C45" s="11"/>
      <c r="D45" s="43"/>
      <c r="E45" s="13"/>
    </row>
    <row r="46" spans="2:5" ht="13.5">
      <c r="B46" s="8" t="s">
        <v>43</v>
      </c>
      <c r="C46" s="11">
        <v>220</v>
      </c>
      <c r="D46" s="43"/>
      <c r="E46" s="13">
        <v>112.4</v>
      </c>
    </row>
    <row r="47" spans="2:5" ht="13.5">
      <c r="B47" s="8" t="s">
        <v>44</v>
      </c>
      <c r="C47" s="11">
        <v>230</v>
      </c>
      <c r="D47" s="43"/>
      <c r="E47" s="13">
        <v>49.92</v>
      </c>
    </row>
    <row r="48" spans="2:5" ht="13.5">
      <c r="B48" s="25" t="s">
        <v>45</v>
      </c>
      <c r="C48" s="26">
        <v>240</v>
      </c>
      <c r="D48" s="45"/>
      <c r="E48" s="28">
        <v>49.92</v>
      </c>
    </row>
    <row r="49" spans="2:5" ht="13.5">
      <c r="B49" s="29"/>
      <c r="C49" s="30"/>
      <c r="D49" s="31"/>
      <c r="E49" s="32"/>
    </row>
    <row r="50" spans="2:5" ht="12.75">
      <c r="B50" s="48" t="s">
        <v>65</v>
      </c>
      <c r="C50" s="48"/>
      <c r="D50" s="48"/>
      <c r="E50" s="48"/>
    </row>
    <row r="51" spans="2:5" ht="12.75">
      <c r="B51" s="33"/>
      <c r="C51" s="34"/>
      <c r="D51" s="34"/>
      <c r="E51" s="34"/>
    </row>
    <row r="52" spans="2:5" ht="12.75">
      <c r="B52" s="48" t="s">
        <v>46</v>
      </c>
      <c r="C52" s="48"/>
      <c r="D52" s="48"/>
      <c r="E52" s="48"/>
    </row>
    <row r="53" ht="13.5">
      <c r="B53" s="35"/>
    </row>
    <row r="54" ht="13.5">
      <c r="B54" s="35"/>
    </row>
    <row r="55" ht="15.75">
      <c r="B55" s="36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2012-01-31T12:34:50Z</cp:lastPrinted>
  <dcterms:modified xsi:type="dcterms:W3CDTF">2012-01-31T12:34:53Z</dcterms:modified>
  <cp:category/>
  <cp:version/>
  <cp:contentType/>
  <cp:contentStatus/>
</cp:coreProperties>
</file>