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<sst xmlns="http://schemas.openxmlformats.org/spreadsheetml/2006/main" count="82" uniqueCount="77">
  <si>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Форма 6-т</t>
  </si>
  <si>
    <t>Утверждена</t>
  </si>
  <si>
    <t>Теплоснабжение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</si>
  <si>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"Комсервис»</t>
    </r>
  </si>
  <si>
    <t>Отрасль (вид деятельности) Оказание коммунальных услуг</t>
  </si>
  <si>
    <t>ОТЧЕТНАЯ КАЛЬКУЛЯЦИЯ СЕБЕСТОИМОСТИ</t>
  </si>
  <si>
    <t>ОТПУЩЕННОЙ ТЕПЛОЭНЕРГИИ</t>
  </si>
  <si>
    <t>за  1 полугодие 2012  года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</si>
  <si>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</si>
  <si>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</si>
  <si>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</si>
  <si>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</si>
  <si>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</si>
  <si>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</si>
  <si>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</si>
  <si>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</si>
  <si>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</si>
  <si>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</si>
  <si>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</si>
  <si>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</si>
  <si>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</si>
  <si>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</si>
  <si>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</si>
  <si>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</si>
  <si>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</si>
  <si>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</si>
  <si>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</si>
  <si>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</si>
  <si>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</si>
  <si>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</si>
  <si>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(вся)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</si>
  <si>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</si>
  <si>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</si>
  <si>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</si>
  <si>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</si>
  <si>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</si>
  <si>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</si>
  <si>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</si>
  <si>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</si>
  <si>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</si>
  <si>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</si>
  <si>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</si>
  <si>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</si>
  <si>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</si>
  <si>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</si>
  <si>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</si>
  <si>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</si>
  <si>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</si>
  <si>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</si>
  <si>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</si>
  <si>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</si>
  <si>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</si>
  <si>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</si>
  <si>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</si>
  <si>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</si>
  <si>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</si>
  <si>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</si>
  <si>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</si>
  <si>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ФГУ потери, нормативы</t>
  </si>
  <si>
    <t>Лицензирование,страхование,разреш на выброс</t>
  </si>
  <si>
    <t xml:space="preserve">  Негативное возд. На окр.среду</t>
  </si>
  <si>
    <t xml:space="preserve"> Общеэксплуатационные расходы   </t>
  </si>
  <si>
    <t xml:space="preserve">  в т.ч. Аренда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</si>
  <si>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</si>
  <si>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</si>
  <si>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</si>
  <si>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</si>
  <si>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</si>
  <si>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</si>
  <si>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</si>
  <si>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</si>
  <si>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</si>
  <si>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</si>
  <si>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Руководитель организации                                 А.В.Бочков</t>
  </si>
  <si>
    <t>Главный бухгалтер                                            С.С.Данилова</t>
  </si>
  <si>
    <t>Исполнитель Борисова Е.В.</t>
  </si>
  <si>
    <t>7-81-84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</si>
</sst>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"/>
    <numFmt numFmtId="167" formatCode="#,##0.0"/>
    <numFmt numFmtId="168" formatCode="0.0"/>
    <numFmt numFmtId="169" formatCode="0.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0" fillId="0" borderId="5" xfId="0" applyBorder="1" applyAlignment="1">
      <alignment horizontal="center" vertical="top" wrapText="1"/>
    </xf>
    <xf numFmtId="164" fontId="0" fillId="0" borderId="6" xfId="0" applyBorder="1" applyAlignment="1">
      <alignment horizontal="center" vertical="top" wrapText="1"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7" xfId="0" applyFont="1" applyBorder="1" applyAlignment="1">
      <alignment/>
    </xf>
    <xf numFmtId="166" fontId="0" fillId="0" borderId="8" xfId="0" applyNumberFormat="1" applyBorder="1" applyAlignment="1">
      <alignment horizontal="center" vertical="top"/>
    </xf>
    <xf numFmtId="164" fontId="0" fillId="0" borderId="8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4" fontId="4" fillId="0" borderId="7" xfId="0" applyFont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9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8" xfId="0" applyBorder="1" applyAlignment="1">
      <alignment/>
    </xf>
    <xf numFmtId="169" fontId="0" fillId="0" borderId="10" xfId="0" applyNumberFormat="1" applyBorder="1" applyAlignment="1">
      <alignment horizontal="center"/>
    </xf>
    <xf numFmtId="164" fontId="2" fillId="0" borderId="11" xfId="0" applyFont="1" applyBorder="1" applyAlignment="1">
      <alignment/>
    </xf>
    <xf numFmtId="166" fontId="0" fillId="0" borderId="12" xfId="0" applyNumberFormat="1" applyBorder="1" applyAlignment="1">
      <alignment horizontal="center" vertical="top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21"/>
  <sheetViews>
    <sheetView tabSelected="1" workbookViewId="0" topLeftCell="A61">
      <selection activeCell="E66" sqref="E66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7</v>
      </c>
      <c r="C11" s="6"/>
      <c r="D11" s="6"/>
    </row>
    <row r="12" ht="6.75" customHeight="1">
      <c r="B12" s="2"/>
    </row>
    <row r="13" spans="2:5" ht="12.75">
      <c r="B13" s="7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29.7</v>
      </c>
      <c r="E17" s="22">
        <v>9.38</v>
      </c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0.5</v>
      </c>
      <c r="E19" s="22">
        <v>0.08</v>
      </c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3">
        <v>4</v>
      </c>
      <c r="E21" s="24">
        <v>1.38</v>
      </c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1">
        <f>D17-D19-D21</f>
        <v>25.2</v>
      </c>
      <c r="E23" s="24">
        <v>7.918</v>
      </c>
    </row>
    <row r="24" spans="2:5" ht="12.75">
      <c r="B24" s="17" t="s">
        <v>21</v>
      </c>
      <c r="C24" s="18">
        <v>310</v>
      </c>
      <c r="D24" s="21">
        <v>19.4</v>
      </c>
      <c r="E24" s="22">
        <v>6.82</v>
      </c>
    </row>
    <row r="25" spans="2:5" ht="12.75">
      <c r="B25" s="25" t="s">
        <v>22</v>
      </c>
      <c r="C25" s="18"/>
      <c r="D25" s="21"/>
      <c r="E25" s="22"/>
    </row>
    <row r="26" spans="2:5" ht="12.75">
      <c r="B26" s="25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26">
        <f>D31+D32+D33+D34+D35+D38+D42+D43+D44</f>
        <v>27077.1</v>
      </c>
      <c r="E29" s="27">
        <f>E31+E32+E33+E34+E35+E38+E42+E43+E44</f>
        <v>7833.9</v>
      </c>
    </row>
    <row r="30" spans="2:5" ht="12.75">
      <c r="B30" s="17" t="s">
        <v>27</v>
      </c>
      <c r="C30" s="18"/>
      <c r="D30" s="21"/>
      <c r="E30" s="22"/>
    </row>
    <row r="31" spans="2:5" ht="12.75">
      <c r="B31" s="17" t="s">
        <v>28</v>
      </c>
      <c r="C31" s="18">
        <v>410</v>
      </c>
      <c r="D31" s="21">
        <v>26.7</v>
      </c>
      <c r="E31" s="22">
        <v>0</v>
      </c>
    </row>
    <row r="32" spans="2:5" ht="12.75">
      <c r="B32" s="17" t="s">
        <v>29</v>
      </c>
      <c r="C32" s="18">
        <v>420</v>
      </c>
      <c r="D32" s="23">
        <v>18734</v>
      </c>
      <c r="E32" s="28">
        <v>5498.4</v>
      </c>
    </row>
    <row r="33" spans="2:5" ht="12.75">
      <c r="B33" s="17" t="s">
        <v>30</v>
      </c>
      <c r="C33" s="18">
        <v>430</v>
      </c>
      <c r="D33" s="21">
        <v>4472.2</v>
      </c>
      <c r="E33" s="22">
        <v>985.3</v>
      </c>
    </row>
    <row r="34" spans="2:5" ht="12.75">
      <c r="B34" s="17" t="s">
        <v>31</v>
      </c>
      <c r="C34" s="18">
        <v>440</v>
      </c>
      <c r="D34" s="21">
        <v>331.5</v>
      </c>
      <c r="E34" s="22">
        <v>15.6</v>
      </c>
    </row>
    <row r="35" spans="2:5" ht="12.75">
      <c r="B35" s="17" t="s">
        <v>32</v>
      </c>
      <c r="C35" s="18">
        <v>450</v>
      </c>
      <c r="D35" s="21">
        <v>78.1</v>
      </c>
      <c r="E35" s="22">
        <v>30.4</v>
      </c>
    </row>
    <row r="36" spans="2:5" ht="12.75">
      <c r="B36" s="17" t="s">
        <v>33</v>
      </c>
      <c r="C36" s="18"/>
      <c r="D36" s="21"/>
      <c r="E36" s="22"/>
    </row>
    <row r="37" spans="2:5" ht="12.75">
      <c r="B37" s="17" t="s">
        <v>34</v>
      </c>
      <c r="C37" s="18"/>
      <c r="D37" s="21"/>
      <c r="E37" s="22"/>
    </row>
    <row r="38" spans="2:5" ht="12.75">
      <c r="B38" s="17" t="s">
        <v>35</v>
      </c>
      <c r="C38" s="18">
        <v>460</v>
      </c>
      <c r="D38" s="21">
        <v>322.3</v>
      </c>
      <c r="E38" s="22">
        <v>192.5</v>
      </c>
    </row>
    <row r="39" spans="2:5" ht="12.75">
      <c r="B39" s="17" t="s">
        <v>36</v>
      </c>
      <c r="C39" s="18"/>
      <c r="D39" s="21"/>
      <c r="E39" s="22"/>
    </row>
    <row r="40" spans="2:5" ht="12.75">
      <c r="B40" s="17" t="s">
        <v>37</v>
      </c>
      <c r="C40" s="18"/>
      <c r="D40" s="21"/>
      <c r="E40" s="22"/>
    </row>
    <row r="41" spans="2:5" ht="12.75">
      <c r="B41" s="17" t="s">
        <v>38</v>
      </c>
      <c r="C41" s="18">
        <v>461</v>
      </c>
      <c r="D41" s="21"/>
      <c r="E41" s="22"/>
    </row>
    <row r="42" spans="2:5" ht="12.75">
      <c r="B42" s="17" t="s">
        <v>39</v>
      </c>
      <c r="C42" s="18">
        <v>470</v>
      </c>
      <c r="D42" s="21">
        <v>1894.6</v>
      </c>
      <c r="E42" s="22">
        <v>526.5</v>
      </c>
    </row>
    <row r="43" spans="2:5" ht="12.75">
      <c r="B43" s="17" t="s">
        <v>40</v>
      </c>
      <c r="C43" s="18">
        <v>480</v>
      </c>
      <c r="D43" s="21">
        <v>630.5</v>
      </c>
      <c r="E43" s="22">
        <v>158.2</v>
      </c>
    </row>
    <row r="44" spans="2:5" ht="12.75">
      <c r="B44" s="17" t="s">
        <v>41</v>
      </c>
      <c r="C44" s="18">
        <v>490</v>
      </c>
      <c r="D44" s="21">
        <v>587.2</v>
      </c>
      <c r="E44" s="22">
        <v>427</v>
      </c>
    </row>
    <row r="45" spans="2:5" ht="12.75">
      <c r="B45" s="17" t="s">
        <v>42</v>
      </c>
      <c r="C45" s="18"/>
      <c r="D45" s="21"/>
      <c r="E45" s="22"/>
    </row>
    <row r="46" spans="2:5" ht="12.75">
      <c r="B46" s="17" t="s">
        <v>43</v>
      </c>
      <c r="C46" s="18">
        <v>500</v>
      </c>
      <c r="D46" s="26"/>
      <c r="E46" s="27"/>
    </row>
    <row r="47" spans="2:5" ht="12.75">
      <c r="B47" s="17" t="s">
        <v>44</v>
      </c>
      <c r="C47" s="18"/>
      <c r="D47" s="21"/>
      <c r="E47" s="22"/>
    </row>
    <row r="48" spans="2:5" ht="12.75">
      <c r="B48" s="17" t="s">
        <v>26</v>
      </c>
      <c r="C48" s="18">
        <v>600</v>
      </c>
      <c r="D48" s="26">
        <f>D49+D50+D53+D57+D58+D59</f>
        <v>1570.1</v>
      </c>
      <c r="E48" s="27">
        <f>E49+E50+E53+E57+E58+E59</f>
        <v>525</v>
      </c>
    </row>
    <row r="49" spans="2:5" ht="12.75">
      <c r="B49" s="17" t="s">
        <v>45</v>
      </c>
      <c r="C49" s="18">
        <v>610</v>
      </c>
      <c r="D49" s="21"/>
      <c r="E49" s="22"/>
    </row>
    <row r="50" spans="2:5" ht="12.75">
      <c r="B50" s="17" t="s">
        <v>46</v>
      </c>
      <c r="C50" s="18">
        <v>620</v>
      </c>
      <c r="D50" s="21"/>
      <c r="E50" s="22"/>
    </row>
    <row r="51" spans="2:5" ht="12.75">
      <c r="B51" s="17" t="s">
        <v>33</v>
      </c>
      <c r="C51" s="18"/>
      <c r="D51" s="21"/>
      <c r="E51" s="22"/>
    </row>
    <row r="52" spans="2:5" ht="12.75">
      <c r="B52" s="17" t="s">
        <v>34</v>
      </c>
      <c r="C52" s="18"/>
      <c r="D52" s="21"/>
      <c r="E52" s="22"/>
    </row>
    <row r="53" spans="2:5" ht="12.75">
      <c r="B53" s="17" t="s">
        <v>47</v>
      </c>
      <c r="C53" s="18">
        <v>630</v>
      </c>
      <c r="D53" s="21">
        <v>729.5</v>
      </c>
      <c r="E53" s="22">
        <v>324</v>
      </c>
    </row>
    <row r="54" spans="2:5" ht="12.75">
      <c r="B54" s="17" t="s">
        <v>48</v>
      </c>
      <c r="C54" s="18"/>
      <c r="D54" s="21"/>
      <c r="E54" s="22"/>
    </row>
    <row r="55" spans="2:5" ht="12.75">
      <c r="B55" s="17" t="s">
        <v>49</v>
      </c>
      <c r="C55" s="18"/>
      <c r="D55" s="21"/>
      <c r="E55" s="22"/>
    </row>
    <row r="56" spans="2:5" ht="12.75">
      <c r="B56" s="17" t="s">
        <v>50</v>
      </c>
      <c r="C56" s="18">
        <v>631</v>
      </c>
      <c r="D56" s="21"/>
      <c r="E56" s="22"/>
    </row>
    <row r="57" spans="2:5" ht="12.75">
      <c r="B57" s="17" t="s">
        <v>39</v>
      </c>
      <c r="C57" s="18">
        <v>640</v>
      </c>
      <c r="D57" s="21">
        <v>501.2</v>
      </c>
      <c r="E57" s="22">
        <v>96.1</v>
      </c>
    </row>
    <row r="58" spans="2:5" ht="12.75">
      <c r="B58" s="17" t="s">
        <v>40</v>
      </c>
      <c r="C58" s="18">
        <v>650</v>
      </c>
      <c r="D58" s="21">
        <v>170.1</v>
      </c>
      <c r="E58" s="22">
        <v>29</v>
      </c>
    </row>
    <row r="59" spans="2:5" ht="12.75">
      <c r="B59" s="17" t="s">
        <v>51</v>
      </c>
      <c r="C59" s="18">
        <v>660</v>
      </c>
      <c r="D59" s="21">
        <v>169.3</v>
      </c>
      <c r="E59" s="22">
        <v>75.9</v>
      </c>
    </row>
    <row r="60" spans="2:5" ht="12.75">
      <c r="B60" s="17" t="s">
        <v>52</v>
      </c>
      <c r="C60" s="18"/>
      <c r="D60" s="21"/>
      <c r="E60" s="22"/>
    </row>
    <row r="61" spans="2:5" ht="12.75">
      <c r="B61" s="17" t="s">
        <v>53</v>
      </c>
      <c r="C61" s="18">
        <v>700</v>
      </c>
      <c r="D61" s="21"/>
      <c r="E61" s="22"/>
    </row>
    <row r="62" spans="2:5" ht="12.75">
      <c r="B62" s="17" t="s">
        <v>54</v>
      </c>
      <c r="C62" s="18"/>
      <c r="D62" s="21"/>
      <c r="E62" s="22"/>
    </row>
    <row r="63" spans="2:5" ht="12.75">
      <c r="B63" s="17" t="s">
        <v>55</v>
      </c>
      <c r="C63" s="18">
        <v>800</v>
      </c>
      <c r="D63" s="21"/>
      <c r="E63" s="22"/>
    </row>
    <row r="64" spans="2:5" ht="12.75">
      <c r="B64" s="17" t="s">
        <v>56</v>
      </c>
      <c r="C64" s="18">
        <v>900</v>
      </c>
      <c r="D64" s="21"/>
      <c r="E64" s="22"/>
    </row>
    <row r="65" spans="2:5" ht="12.75">
      <c r="B65" s="17" t="s">
        <v>57</v>
      </c>
      <c r="C65" s="18">
        <v>1000</v>
      </c>
      <c r="D65" s="29">
        <f>D66+D67+D68</f>
        <v>140</v>
      </c>
      <c r="E65" s="30">
        <v>97.1</v>
      </c>
    </row>
    <row r="66" spans="2:5" ht="12.75">
      <c r="B66" s="17" t="s">
        <v>58</v>
      </c>
      <c r="C66" s="18">
        <v>1010</v>
      </c>
      <c r="D66" s="21">
        <v>105.4</v>
      </c>
      <c r="E66" s="22">
        <v>51.3</v>
      </c>
    </row>
    <row r="67" spans="2:5" ht="12.75">
      <c r="B67" s="17" t="s">
        <v>59</v>
      </c>
      <c r="C67" s="18">
        <v>1020</v>
      </c>
      <c r="D67" s="21">
        <v>33.4</v>
      </c>
      <c r="E67" s="22">
        <v>30.9</v>
      </c>
    </row>
    <row r="68" spans="2:5" ht="12.75">
      <c r="B68" s="17" t="s">
        <v>60</v>
      </c>
      <c r="C68" s="18">
        <v>1030</v>
      </c>
      <c r="D68" s="21">
        <v>1.2</v>
      </c>
      <c r="E68" s="22">
        <v>1</v>
      </c>
    </row>
    <row r="69" spans="2:5" ht="12.75">
      <c r="B69" s="17" t="s">
        <v>61</v>
      </c>
      <c r="C69" s="18">
        <v>1100</v>
      </c>
      <c r="D69" s="26">
        <v>1913.5</v>
      </c>
      <c r="E69" s="27">
        <v>518.4</v>
      </c>
    </row>
    <row r="70" spans="2:5" ht="12.75">
      <c r="B70" s="17" t="s">
        <v>62</v>
      </c>
      <c r="C70" s="18">
        <v>1110</v>
      </c>
      <c r="D70" s="31">
        <v>636.9</v>
      </c>
      <c r="E70" s="32">
        <v>46.7</v>
      </c>
    </row>
    <row r="71" spans="2:5" ht="12.75">
      <c r="B71" s="17" t="s">
        <v>63</v>
      </c>
      <c r="C71" s="18">
        <v>1200</v>
      </c>
      <c r="D71" s="26">
        <f>D29+D48+D65+D69</f>
        <v>30700.699999999997</v>
      </c>
      <c r="E71" s="27">
        <f>E29+E48+E65+E69</f>
        <v>8974.4</v>
      </c>
    </row>
    <row r="72" spans="2:5" ht="12.75">
      <c r="B72" s="17" t="s">
        <v>64</v>
      </c>
      <c r="C72" s="18">
        <v>1300</v>
      </c>
      <c r="D72" s="21"/>
      <c r="E72" s="22"/>
    </row>
    <row r="73" spans="2:5" ht="12.75">
      <c r="B73" s="17" t="s">
        <v>65</v>
      </c>
      <c r="C73" s="18"/>
      <c r="D73" s="21"/>
      <c r="E73" s="22"/>
    </row>
    <row r="74" spans="2:5" ht="12.75">
      <c r="B74" s="17" t="s">
        <v>66</v>
      </c>
      <c r="C74" s="18">
        <v>1400</v>
      </c>
      <c r="D74" s="26">
        <f>D71+D72</f>
        <v>30700.699999999997</v>
      </c>
      <c r="E74" s="27">
        <f>E71+E72</f>
        <v>8974.4</v>
      </c>
    </row>
    <row r="75" spans="2:5" ht="12.75">
      <c r="B75" s="17" t="s">
        <v>67</v>
      </c>
      <c r="C75" s="33"/>
      <c r="D75" s="21"/>
      <c r="E75" s="22"/>
    </row>
    <row r="76" spans="2:5" ht="12.75">
      <c r="B76" s="17" t="s">
        <v>68</v>
      </c>
      <c r="C76" s="18">
        <v>1500</v>
      </c>
      <c r="D76" s="34">
        <v>1220.48</v>
      </c>
      <c r="E76" s="24">
        <v>1133.47</v>
      </c>
    </row>
    <row r="77" spans="2:5" ht="12.75">
      <c r="B77" s="17" t="s">
        <v>69</v>
      </c>
      <c r="C77" s="18">
        <v>1600</v>
      </c>
      <c r="D77" s="26">
        <v>27490.4</v>
      </c>
      <c r="E77" s="27">
        <v>8380.6</v>
      </c>
    </row>
    <row r="78" spans="2:5" ht="12.75">
      <c r="B78" s="17" t="s">
        <v>70</v>
      </c>
      <c r="C78" s="18">
        <v>1610</v>
      </c>
      <c r="D78" s="21">
        <v>20405.6</v>
      </c>
      <c r="E78" s="22">
        <v>7019.4</v>
      </c>
    </row>
    <row r="79" spans="2:5" ht="12.75">
      <c r="B79" s="17" t="s">
        <v>71</v>
      </c>
      <c r="C79" s="18">
        <v>1700</v>
      </c>
      <c r="D79" s="21">
        <v>1245.44</v>
      </c>
      <c r="E79" s="22">
        <v>1245.44</v>
      </c>
    </row>
    <row r="80" spans="2:5" ht="12.75">
      <c r="B80" s="35" t="s">
        <v>72</v>
      </c>
      <c r="C80" s="36">
        <v>1800</v>
      </c>
      <c r="D80" s="37">
        <v>1245.44</v>
      </c>
      <c r="E80" s="38">
        <v>1245.44</v>
      </c>
    </row>
    <row r="81" spans="2:5" ht="12.75">
      <c r="B81" s="39"/>
      <c r="C81" s="40"/>
      <c r="D81" s="41"/>
      <c r="E81" s="42"/>
    </row>
    <row r="82" spans="2:5" ht="12.75">
      <c r="B82" s="39"/>
      <c r="C82" s="40"/>
      <c r="D82" s="41"/>
      <c r="E82" s="42"/>
    </row>
    <row r="83" spans="2:4" ht="12.75">
      <c r="B83" s="43" t="s">
        <v>73</v>
      </c>
      <c r="C83" s="43"/>
      <c r="D83" s="43"/>
    </row>
    <row r="84" ht="12" customHeight="1">
      <c r="B84" s="2"/>
    </row>
    <row r="85" spans="2:4" ht="12.75">
      <c r="B85" s="43" t="s">
        <v>74</v>
      </c>
      <c r="C85" s="43"/>
      <c r="D85" s="43"/>
    </row>
    <row r="86" ht="12.75">
      <c r="B86" s="2"/>
    </row>
    <row r="87" ht="12.75">
      <c r="B87" s="2"/>
    </row>
    <row r="88" ht="12.75">
      <c r="B88" s="44"/>
    </row>
    <row r="120" ht="12.75">
      <c r="B120" t="s">
        <v>75</v>
      </c>
    </row>
    <row r="121" ht="12.75">
      <c r="B121" t="s">
        <v>76</v>
      </c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3:D83"/>
    <mergeCell ref="B85:D85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2012-07-25T09:51:16Z</cp:lastPrinted>
  <dcterms:modified xsi:type="dcterms:W3CDTF">2012-10-24T07:43:45Z</dcterms:modified>
  <cp:category/>
  <cp:version/>
  <cp:contentType/>
  <cp:contentStatus/>
</cp:coreProperties>
</file>