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9 мес 2013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<sst xmlns="http://schemas.openxmlformats.org/spreadsheetml/2006/main" count="46" uniqueCount="46">
  <si>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п./п.</t>
  </si>
  <si>
    <t>Наименование</t>
  </si>
  <si>
    <t>Доходы</t>
  </si>
  <si>
    <t>Расходы</t>
  </si>
  <si>
    <t>Прибыль</t>
  </si>
  <si>
    <t>Финансирование</t>
  </si>
  <si>
    <t>Прочие</t>
  </si>
  <si>
    <t xml:space="preserve">Прочие </t>
  </si>
  <si>
    <t xml:space="preserve">Финансовый </t>
  </si>
  <si>
    <t xml:space="preserve">    отрасли</t>
  </si>
  <si>
    <t>с.010.</t>
  </si>
  <si>
    <t>с.020.030.</t>
  </si>
  <si>
    <t>(убыток)</t>
  </si>
  <si>
    <t>доходы</t>
  </si>
  <si>
    <t>расходы</t>
  </si>
  <si>
    <t>результат</t>
  </si>
  <si>
    <t>с.040.</t>
  </si>
  <si>
    <t>с.090.120.</t>
  </si>
  <si>
    <t>с.070.100.</t>
  </si>
  <si>
    <t>прибыль(убы-</t>
  </si>
  <si>
    <t>с.130</t>
  </si>
  <si>
    <t xml:space="preserve">ток) с.140 </t>
  </si>
  <si>
    <t>Водоснабжение</t>
  </si>
  <si>
    <t>Канализация</t>
  </si>
  <si>
    <t>Бани</t>
  </si>
  <si>
    <t>в т.ч. Финансирование</t>
  </si>
  <si>
    <t>Услуги пр.транспор.</t>
  </si>
  <si>
    <t>Ремонтная группа</t>
  </si>
  <si>
    <t>Теплоснабжение</t>
  </si>
  <si>
    <t>Жилищное хозяйство</t>
  </si>
  <si>
    <t>Прочая деятельность</t>
  </si>
  <si>
    <t>Работы на сторону</t>
  </si>
  <si>
    <t>Прочие доходы и расходы</t>
  </si>
  <si>
    <t>Кап.ремонт жилья</t>
  </si>
  <si>
    <t>ИТОГО:</t>
  </si>
  <si>
    <t>Директор:</t>
  </si>
  <si>
    <t>Гл. бухгалтер:</t>
  </si>
  <si>
    <t xml:space="preserve">       Расшифровка  по отраслям к форме 2 " Отчет о прибылях и убытках" по ООО "Комсервис"</t>
  </si>
  <si>
    <t>А.В. Бочков</t>
  </si>
  <si>
    <t>Вывоз ТБО</t>
  </si>
  <si>
    <t>Утилизация ТБО</t>
  </si>
  <si>
    <t>Исполнитель: Марова С.В</t>
  </si>
  <si>
    <t>т-н 7-81-84</t>
  </si>
  <si>
    <t>Н.Л.Мягкова</t>
  </si>
  <si>
    <t>Приложение №1</t>
  </si>
  <si>
    <t xml:space="preserve">                          за  9 месяцев  2013 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</si>
</sst>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0"/>
      <color indexed="14"/>
      <name val="Arial Cyr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2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Fill="1" applyBorder="1" applyAlignment="1">
      <alignment/>
    </xf>
    <xf numFmtId="0" fontId="2" fillId="0" borderId="26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workbookViewId="0" topLeftCell="A1">
      <selection activeCell="H25" sqref="H25"/>
    </sheetView>
  </sheetViews>
  <sheetFormatPr defaultColWidth="9.00390625" defaultRowHeight="12.75"/>
  <cols>
    <col min="1" max="1" width="5.625" style="0" customWidth="1"/>
    <col min="2" max="2" width="26.25390625" style="0" customWidth="1"/>
    <col min="3" max="3" width="12.25390625" style="0" customWidth="1"/>
    <col min="4" max="4" width="12.00390625" style="0" customWidth="1"/>
    <col min="5" max="5" width="10.375" style="0" customWidth="1"/>
    <col min="7" max="8" width="10.125" style="0" customWidth="1"/>
    <col min="9" max="9" width="15.125" style="0" customWidth="1"/>
  </cols>
  <sheetData>
    <row r="2" spans="7:8" ht="12.75">
      <c r="G2" s="1"/>
      <c r="H2" s="1" t="s">
        <v>44</v>
      </c>
    </row>
    <row r="4" spans="3:5" ht="12.75">
      <c r="C4" s="1"/>
      <c r="D4" s="1"/>
      <c r="E4" s="1"/>
    </row>
    <row r="5" spans="2:5" ht="12.75">
      <c r="B5" s="1" t="s">
        <v>37</v>
      </c>
      <c r="C5" s="1"/>
      <c r="D5" s="1"/>
      <c r="E5" s="1"/>
    </row>
    <row r="6" spans="2:5" ht="12.75">
      <c r="B6" s="1"/>
      <c r="C6" s="1" t="s">
        <v>45</v>
      </c>
      <c r="D6" s="1"/>
      <c r="E6" s="1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3" t="s">
        <v>0</v>
      </c>
      <c r="B8" s="4" t="s">
        <v>1</v>
      </c>
      <c r="C8" s="5" t="s">
        <v>2</v>
      </c>
      <c r="D8" s="5" t="s">
        <v>3</v>
      </c>
      <c r="E8" s="5" t="s">
        <v>4</v>
      </c>
      <c r="F8" s="47" t="s">
        <v>5</v>
      </c>
      <c r="G8" s="5" t="s">
        <v>6</v>
      </c>
      <c r="H8" s="6" t="s">
        <v>7</v>
      </c>
      <c r="I8" s="7" t="s">
        <v>8</v>
      </c>
    </row>
    <row r="9" spans="1:9" ht="12.75">
      <c r="A9" s="8"/>
      <c r="B9" s="9" t="s">
        <v>9</v>
      </c>
      <c r="C9" s="10" t="s">
        <v>10</v>
      </c>
      <c r="D9" s="10" t="s">
        <v>11</v>
      </c>
      <c r="E9" s="9" t="s">
        <v>12</v>
      </c>
      <c r="F9" s="47"/>
      <c r="G9" s="11" t="s">
        <v>13</v>
      </c>
      <c r="H9" s="12" t="s">
        <v>14</v>
      </c>
      <c r="I9" s="13" t="s">
        <v>15</v>
      </c>
    </row>
    <row r="10" spans="1:9" ht="12.75">
      <c r="A10" s="8"/>
      <c r="B10" s="9"/>
      <c r="C10" s="10"/>
      <c r="D10" s="10" t="s">
        <v>16</v>
      </c>
      <c r="E10" s="10"/>
      <c r="F10" s="47"/>
      <c r="G10" s="10" t="s">
        <v>17</v>
      </c>
      <c r="H10" s="12" t="s">
        <v>18</v>
      </c>
      <c r="I10" s="13" t="s">
        <v>19</v>
      </c>
    </row>
    <row r="11" spans="1:9" ht="12.75">
      <c r="A11" s="8"/>
      <c r="B11" s="9"/>
      <c r="C11" s="10"/>
      <c r="D11" s="10"/>
      <c r="E11" s="10"/>
      <c r="F11" s="47"/>
      <c r="G11" s="10"/>
      <c r="H11" s="12" t="s">
        <v>20</v>
      </c>
      <c r="I11" s="13" t="s">
        <v>21</v>
      </c>
    </row>
    <row r="12" spans="1:9" ht="12.75">
      <c r="A12" s="14">
        <v>1</v>
      </c>
      <c r="B12" s="15" t="s">
        <v>22</v>
      </c>
      <c r="C12" s="28">
        <v>6522468</v>
      </c>
      <c r="D12" s="28">
        <v>6845682</v>
      </c>
      <c r="E12" s="28">
        <f>C12-D12</f>
        <v>-323214</v>
      </c>
      <c r="F12" s="28"/>
      <c r="G12" s="28"/>
      <c r="H12" s="28"/>
      <c r="I12" s="29">
        <f>E12</f>
        <v>-323214</v>
      </c>
    </row>
    <row r="13" spans="1:9" ht="12.75">
      <c r="A13" s="14">
        <v>2</v>
      </c>
      <c r="B13" s="15" t="s">
        <v>23</v>
      </c>
      <c r="C13" s="28">
        <v>5825503</v>
      </c>
      <c r="D13" s="28">
        <v>5280678</v>
      </c>
      <c r="E13" s="28">
        <f>C13-D13</f>
        <v>544825</v>
      </c>
      <c r="F13" s="28"/>
      <c r="G13" s="28"/>
      <c r="H13" s="28"/>
      <c r="I13" s="29">
        <f>E13</f>
        <v>544825</v>
      </c>
    </row>
    <row r="14" spans="1:9" ht="12.75">
      <c r="A14" s="14">
        <v>3</v>
      </c>
      <c r="B14" s="15" t="s">
        <v>24</v>
      </c>
      <c r="C14" s="28">
        <v>697125</v>
      </c>
      <c r="D14" s="28">
        <v>1644905</v>
      </c>
      <c r="E14" s="28">
        <f>C14-D14</f>
        <v>-947780</v>
      </c>
      <c r="F14" s="28"/>
      <c r="G14" s="28"/>
      <c r="H14" s="28"/>
      <c r="I14" s="29">
        <f>E14</f>
        <v>-947780</v>
      </c>
    </row>
    <row r="15" spans="1:9" ht="12.75">
      <c r="A15" s="14"/>
      <c r="B15" s="15" t="s">
        <v>25</v>
      </c>
      <c r="C15" s="46">
        <v>100000</v>
      </c>
      <c r="D15" s="28"/>
      <c r="E15" s="28"/>
      <c r="F15" s="28"/>
      <c r="G15" s="28"/>
      <c r="H15" s="28"/>
      <c r="I15" s="29"/>
    </row>
    <row r="16" spans="1:9" ht="12.75">
      <c r="A16" s="14">
        <v>4</v>
      </c>
      <c r="B16" s="42" t="s">
        <v>39</v>
      </c>
      <c r="C16" s="43">
        <v>309757</v>
      </c>
      <c r="D16" s="43">
        <v>537188</v>
      </c>
      <c r="E16" s="28">
        <f aca="true" t="shared" si="0" ref="E16:E23">C16-D16</f>
        <v>-227431</v>
      </c>
      <c r="F16" s="43"/>
      <c r="G16" s="43"/>
      <c r="H16" s="43"/>
      <c r="I16" s="44">
        <f>E16</f>
        <v>-227431</v>
      </c>
    </row>
    <row r="17" spans="1:9" ht="12.75">
      <c r="A17" s="14">
        <v>5</v>
      </c>
      <c r="B17" s="45" t="s">
        <v>40</v>
      </c>
      <c r="C17" s="28">
        <v>1313461</v>
      </c>
      <c r="D17" s="28">
        <v>620720</v>
      </c>
      <c r="E17" s="28">
        <f t="shared" si="0"/>
        <v>692741</v>
      </c>
      <c r="F17" s="28"/>
      <c r="G17" s="28"/>
      <c r="H17" s="28"/>
      <c r="I17" s="29">
        <f>E17</f>
        <v>692741</v>
      </c>
    </row>
    <row r="18" spans="1:9" ht="12.75">
      <c r="A18" s="14">
        <v>6</v>
      </c>
      <c r="B18" s="15" t="s">
        <v>26</v>
      </c>
      <c r="C18" s="28"/>
      <c r="D18" s="28"/>
      <c r="E18" s="28">
        <f t="shared" si="0"/>
        <v>0</v>
      </c>
      <c r="F18" s="28"/>
      <c r="G18" s="28"/>
      <c r="H18" s="28"/>
      <c r="I18" s="29"/>
    </row>
    <row r="19" spans="1:9" ht="12.75">
      <c r="A19" s="14">
        <v>7</v>
      </c>
      <c r="B19" s="15" t="s">
        <v>27</v>
      </c>
      <c r="C19" s="28"/>
      <c r="D19" s="28"/>
      <c r="E19" s="28">
        <f t="shared" si="0"/>
        <v>0</v>
      </c>
      <c r="F19" s="28"/>
      <c r="G19" s="28"/>
      <c r="H19" s="28"/>
      <c r="I19" s="29"/>
    </row>
    <row r="20" spans="1:9" ht="12.75">
      <c r="A20" s="14">
        <v>8</v>
      </c>
      <c r="B20" s="15" t="s">
        <v>28</v>
      </c>
      <c r="C20" s="28">
        <v>13717251</v>
      </c>
      <c r="D20" s="28">
        <v>12768671</v>
      </c>
      <c r="E20" s="28">
        <f t="shared" si="0"/>
        <v>948580</v>
      </c>
      <c r="F20" s="28"/>
      <c r="G20" s="28"/>
      <c r="H20" s="28"/>
      <c r="I20" s="29">
        <f>E20</f>
        <v>948580</v>
      </c>
    </row>
    <row r="21" spans="1:9" ht="12.75">
      <c r="A21" s="14">
        <v>9</v>
      </c>
      <c r="B21" s="15" t="s">
        <v>29</v>
      </c>
      <c r="C21" s="28">
        <v>544261</v>
      </c>
      <c r="D21" s="28">
        <v>506704</v>
      </c>
      <c r="E21" s="28">
        <f t="shared" si="0"/>
        <v>37557</v>
      </c>
      <c r="F21" s="28"/>
      <c r="G21" s="28"/>
      <c r="H21" s="28"/>
      <c r="I21" s="29">
        <f>E21</f>
        <v>37557</v>
      </c>
    </row>
    <row r="22" spans="1:9" ht="12.75">
      <c r="A22" s="14">
        <v>10</v>
      </c>
      <c r="B22" s="15" t="s">
        <v>30</v>
      </c>
      <c r="C22" s="34">
        <v>247588</v>
      </c>
      <c r="D22" s="34">
        <v>52982</v>
      </c>
      <c r="E22" s="28">
        <f t="shared" si="0"/>
        <v>194606</v>
      </c>
      <c r="F22" s="39"/>
      <c r="G22" s="39"/>
      <c r="H22" s="39"/>
      <c r="I22" s="35">
        <f>C22-D22</f>
        <v>194606</v>
      </c>
    </row>
    <row r="23" spans="1:9" ht="12.75">
      <c r="A23" s="16">
        <v>11</v>
      </c>
      <c r="B23" s="17" t="s">
        <v>31</v>
      </c>
      <c r="C23" s="36"/>
      <c r="D23" s="36"/>
      <c r="E23" s="36">
        <f t="shared" si="0"/>
        <v>0</v>
      </c>
      <c r="F23" s="40"/>
      <c r="G23" s="40"/>
      <c r="H23" s="40"/>
      <c r="I23" s="37">
        <f>E23</f>
        <v>0</v>
      </c>
    </row>
    <row r="24" spans="1:9" ht="12.75">
      <c r="A24" s="18">
        <v>12</v>
      </c>
      <c r="B24" s="19" t="s">
        <v>32</v>
      </c>
      <c r="C24" s="40"/>
      <c r="D24" s="41"/>
      <c r="E24" s="40"/>
      <c r="F24" s="41"/>
      <c r="G24" s="36">
        <v>1640282</v>
      </c>
      <c r="H24" s="38">
        <v>2827736</v>
      </c>
      <c r="I24" s="37">
        <f>G24-H24</f>
        <v>-1187454</v>
      </c>
    </row>
    <row r="25" spans="1:9" ht="12.75">
      <c r="A25" s="20">
        <v>13</v>
      </c>
      <c r="B25" s="21" t="s">
        <v>33</v>
      </c>
      <c r="C25" s="32"/>
      <c r="D25" s="33"/>
      <c r="E25" s="30">
        <f>C25-D25</f>
        <v>0</v>
      </c>
      <c r="F25" s="33"/>
      <c r="G25" s="32"/>
      <c r="H25" s="33"/>
      <c r="I25" s="31">
        <f>E25</f>
        <v>0</v>
      </c>
    </row>
    <row r="26" spans="1:9" ht="12.75">
      <c r="A26" s="22"/>
      <c r="B26" s="23" t="s">
        <v>34</v>
      </c>
      <c r="C26" s="24">
        <f>C12+C13+C14+C16+C20+C21+C22+C23+C25+C17</f>
        <v>29177414</v>
      </c>
      <c r="D26" s="24">
        <f>SUM(D12:D25)</f>
        <v>28257530</v>
      </c>
      <c r="E26" s="24">
        <f>SUM(E12:E25)</f>
        <v>919884</v>
      </c>
      <c r="F26" s="25"/>
      <c r="G26" s="24">
        <f>G24</f>
        <v>1640282</v>
      </c>
      <c r="H26" s="25">
        <f>H24</f>
        <v>2827736</v>
      </c>
      <c r="I26" s="26">
        <f>I12+I13+I14+I16+I17+I18+I19+I20+I21+I22+I23+I24+I25</f>
        <v>-267570</v>
      </c>
    </row>
    <row r="27" ht="12.75">
      <c r="I27" s="27"/>
    </row>
    <row r="28" spans="4:7" ht="12.75">
      <c r="D28" t="s">
        <v>35</v>
      </c>
      <c r="G28" t="s">
        <v>38</v>
      </c>
    </row>
    <row r="30" spans="4:7" ht="12.75">
      <c r="D30" t="s">
        <v>36</v>
      </c>
      <c r="G30" t="s">
        <v>43</v>
      </c>
    </row>
    <row r="31" ht="12.75">
      <c r="I31" s="27"/>
    </row>
    <row r="32" ht="12.75">
      <c r="I32" s="27"/>
    </row>
    <row r="33" ht="12.75">
      <c r="I33" s="27"/>
    </row>
    <row r="35" ht="12.75">
      <c r="B35" t="s">
        <v>41</v>
      </c>
    </row>
    <row r="36" ht="12.75">
      <c r="B36" t="s">
        <v>42</v>
      </c>
    </row>
  </sheetData>
  <sheetProtection/>
  <mergeCells count="1">
    <mergeCell ref="F8:F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2013-07-23T11:00:48Z</cp:lastPrinted>
  <dcterms:modified xsi:type="dcterms:W3CDTF">2013-10-30T04:14:11Z</dcterms:modified>
  <cp:category/>
  <cp:version/>
  <cp:contentType/>
  <cp:contentStatus/>
</cp:coreProperties>
</file>