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 квартал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<sst xmlns="http://schemas.openxmlformats.org/spreadsheetml/2006/main" count="54" uniqueCount="54">
  <si>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Утверждена</t>
  </si>
  <si>
    <t>Бани</t>
  </si>
  <si>
    <t>ОТЧЕТНАЯ КАЛЬКУЛЯЦИЯ СЕБЕСТОИМОСТИ УСЛУГ</t>
  </si>
  <si>
    <t xml:space="preserve">                                     БАНИ</t>
  </si>
  <si>
    <t xml:space="preserve">         Показатели          </t>
  </si>
  <si>
    <t>Код строк</t>
  </si>
  <si>
    <t>По отчету за соответств. период прошлого года</t>
  </si>
  <si>
    <t xml:space="preserve">I. НАТУРАЛЬНЫЕ ПОКАЗАТЕЛИ     </t>
  </si>
  <si>
    <t>Пропуск платных   посетителей,тыс.чел.</t>
  </si>
  <si>
    <t xml:space="preserve">Израсходовано воды, тыс. м3   </t>
  </si>
  <si>
    <t>Израсходовано   топлива   всех</t>
  </si>
  <si>
    <t>видов, включая  газ,  т.  усл.топлива</t>
  </si>
  <si>
    <t>Получено    теплоэнергии    со</t>
  </si>
  <si>
    <t>стороны (пара,  горячей воды),</t>
  </si>
  <si>
    <t xml:space="preserve">тыс. м3/кал                  </t>
  </si>
  <si>
    <t>II. ПОЛНАЯ СЕБЕСТОИМОСТЬ УСЛУГ БАНЬ</t>
  </si>
  <si>
    <t xml:space="preserve">          (тыс.руб.)          </t>
  </si>
  <si>
    <t xml:space="preserve">Вода, канализация, мусор         </t>
  </si>
  <si>
    <t xml:space="preserve">Теплоэнергия                  </t>
  </si>
  <si>
    <t xml:space="preserve">Электроэнергия               </t>
  </si>
  <si>
    <t xml:space="preserve">Топливо                      </t>
  </si>
  <si>
    <t xml:space="preserve">Амортизация                  </t>
  </si>
  <si>
    <t xml:space="preserve">в т.ч. капитальный ремонт    </t>
  </si>
  <si>
    <t xml:space="preserve">Затраты на оплату труда       </t>
  </si>
  <si>
    <t>Отчисления на социальные нужды</t>
  </si>
  <si>
    <t xml:space="preserve">Прочие прямые расходы - всего </t>
  </si>
  <si>
    <t xml:space="preserve">в том числе:                 </t>
  </si>
  <si>
    <t xml:space="preserve">Цеховые расходы        </t>
  </si>
  <si>
    <t xml:space="preserve">Общеэксплуатационные расходы  </t>
  </si>
  <si>
    <t>ИТОГО расходов по эксплуатации</t>
  </si>
  <si>
    <t xml:space="preserve">Внеэксплуатационные расходы   </t>
  </si>
  <si>
    <t>ВСЕГО    расходов  по   полной</t>
  </si>
  <si>
    <t>Себестоимость пропуска  одного</t>
  </si>
  <si>
    <t xml:space="preserve">платного посетителя, руб.     </t>
  </si>
  <si>
    <t xml:space="preserve">ВСЕГО доходов                 </t>
  </si>
  <si>
    <t xml:space="preserve">   финансирование </t>
  </si>
  <si>
    <t xml:space="preserve">   доходы от населения</t>
  </si>
  <si>
    <t xml:space="preserve">Справочно: ЭОТ                </t>
  </si>
  <si>
    <t xml:space="preserve">       тариф для населения   </t>
  </si>
  <si>
    <t>Фактически с начала года</t>
  </si>
  <si>
    <t xml:space="preserve"> Ремонт и техническое обслуживание                  </t>
  </si>
  <si>
    <t xml:space="preserve"> отчисления на страхование имущества         </t>
  </si>
  <si>
    <t>75/55/35</t>
  </si>
  <si>
    <t>Отрасль (вид деятельности)   Оказание коммунальных услуг</t>
  </si>
  <si>
    <r>
      <t xml:space="preserve">Организация     </t>
    </r>
    <r>
      <rPr>
        <b/>
        <sz val="10"/>
        <rFont val="Arial"/>
        <family val="2"/>
      </rPr>
      <t xml:space="preserve"> ООО "Комсервис»</t>
    </r>
  </si>
  <si>
    <t>Руководитель организации                                               А.В.Бочков</t>
  </si>
  <si>
    <t xml:space="preserve"> в т.ч. Аренда</t>
  </si>
  <si>
    <t>Марова С.В. т-н 7-81-84</t>
  </si>
  <si>
    <t>Исполнитель:</t>
  </si>
  <si>
    <t xml:space="preserve">в том числе: водный налог               </t>
  </si>
  <si>
    <t>Гл.бухгалтер                                                                    Н.Л. Мягкова</t>
  </si>
  <si>
    <t xml:space="preserve">                                                за  9 месяцев 2013  года</t>
  </si>
  <si>
    <t>100/75/35</t>
  </si>
  <si>
    <t xml:space="preserve"> эксперт обсл дымовой трубы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</si>
</sst>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#,##0.0"/>
    <numFmt numFmtId="166" formatCode="0.0"/>
    <numFmt numFmtId="167" formatCode="0.000"/>
    <numFmt numFmtId="168" formatCode="0.000000"/>
    <numFmt numFmtId="169" formatCode="0.00000"/>
    <numFmt numFmtId="170" formatCode="0.0000"/>
  </numFmts>
  <fonts count="22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164" fontId="0" fillId="0" borderId="2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" fillId="0" borderId="0" xfId="0" applyFont="1" applyAlignment="1">
      <alignment horizontal="justify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24" xfId="0" applyBorder="1" applyAlignment="1">
      <alignment/>
    </xf>
    <xf numFmtId="166" fontId="4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5"/>
  <sheetViews>
    <sheetView tabSelected="1" zoomScalePageLayoutView="0" workbookViewId="0" topLeftCell="A19">
      <selection activeCell="H53" sqref="H53"/>
    </sheetView>
  </sheetViews>
  <sheetFormatPr defaultColWidth="9.00390625" defaultRowHeight="12.75"/>
  <cols>
    <col min="1" max="1" width="2.875" style="0" customWidth="1"/>
    <col min="2" max="2" width="45.625" style="0" customWidth="1"/>
    <col min="4" max="4" width="10.25390625" style="0" customWidth="1"/>
    <col min="5" max="5" width="9.875" style="0" customWidth="1"/>
  </cols>
  <sheetData>
    <row r="1" spans="2:5" ht="12.75">
      <c r="B1" s="44" t="s">
        <v>0</v>
      </c>
      <c r="C1" s="44"/>
      <c r="D1" s="44"/>
      <c r="E1" s="1"/>
    </row>
    <row r="2" spans="2:5" ht="12.75">
      <c r="B2" s="44" t="s">
        <v>1</v>
      </c>
      <c r="C2" s="44"/>
      <c r="D2" s="44"/>
      <c r="E2" s="1"/>
    </row>
    <row r="3" spans="2:5" ht="12.75">
      <c r="B3" s="44" t="s">
        <v>44</v>
      </c>
      <c r="C3" s="44"/>
      <c r="D3" s="44"/>
      <c r="E3" s="2"/>
    </row>
    <row r="4" spans="2:5" ht="12.75">
      <c r="B4" s="44" t="s">
        <v>43</v>
      </c>
      <c r="C4" s="44"/>
      <c r="D4" s="44"/>
      <c r="E4" s="2"/>
    </row>
    <row r="5" spans="2:5" ht="12.75">
      <c r="B5" s="41" t="s">
        <v>2</v>
      </c>
      <c r="C5" s="41"/>
      <c r="D5" s="41"/>
      <c r="E5" s="2"/>
    </row>
    <row r="6" spans="2:5" ht="12.75">
      <c r="B6" s="4" t="s">
        <v>3</v>
      </c>
      <c r="C6" s="5"/>
      <c r="D6" s="5"/>
      <c r="E6" s="2"/>
    </row>
    <row r="7" spans="2:5" ht="12.75">
      <c r="B7" s="4" t="s">
        <v>51</v>
      </c>
      <c r="C7" s="5"/>
      <c r="D7" s="5"/>
      <c r="E7" s="2"/>
    </row>
    <row r="8" spans="2:5" ht="76.5">
      <c r="B8" s="6" t="s">
        <v>4</v>
      </c>
      <c r="C8" s="7" t="s">
        <v>5</v>
      </c>
      <c r="D8" s="8" t="s">
        <v>6</v>
      </c>
      <c r="E8" s="9" t="s">
        <v>39</v>
      </c>
    </row>
    <row r="9" spans="2:5" ht="13.5">
      <c r="B9" s="10">
        <v>1</v>
      </c>
      <c r="C9" s="11">
        <v>2</v>
      </c>
      <c r="D9" s="11">
        <v>3</v>
      </c>
      <c r="E9" s="12">
        <v>4</v>
      </c>
    </row>
    <row r="10" spans="2:5" ht="13.5">
      <c r="B10" s="13" t="s">
        <v>7</v>
      </c>
      <c r="C10" s="14"/>
      <c r="D10" s="14"/>
      <c r="E10" s="15"/>
    </row>
    <row r="11" spans="2:5" ht="13.5">
      <c r="B11" s="16" t="s">
        <v>8</v>
      </c>
      <c r="C11" s="17">
        <v>10</v>
      </c>
      <c r="D11" s="36">
        <v>8.2</v>
      </c>
      <c r="E11" s="19">
        <v>6.9</v>
      </c>
    </row>
    <row r="12" spans="2:5" ht="13.5">
      <c r="B12" s="16" t="s">
        <v>9</v>
      </c>
      <c r="C12" s="17">
        <v>20</v>
      </c>
      <c r="D12" s="36">
        <v>1.5</v>
      </c>
      <c r="E12" s="19">
        <v>1</v>
      </c>
    </row>
    <row r="13" spans="2:5" ht="13.5">
      <c r="B13" s="16" t="s">
        <v>10</v>
      </c>
      <c r="C13" s="17"/>
      <c r="D13" s="35"/>
      <c r="E13" s="18"/>
    </row>
    <row r="14" spans="2:5" ht="13.5">
      <c r="B14" s="16" t="s">
        <v>11</v>
      </c>
      <c r="C14" s="17">
        <v>30</v>
      </c>
      <c r="D14" s="35">
        <v>56.85</v>
      </c>
      <c r="E14" s="18">
        <v>41.34</v>
      </c>
    </row>
    <row r="15" spans="2:5" ht="13.5">
      <c r="B15" s="16" t="s">
        <v>12</v>
      </c>
      <c r="C15" s="17"/>
      <c r="D15" s="35"/>
      <c r="E15" s="18"/>
    </row>
    <row r="16" spans="2:5" ht="13.5">
      <c r="B16" s="16" t="s">
        <v>13</v>
      </c>
      <c r="C16" s="17"/>
      <c r="D16" s="35"/>
      <c r="E16" s="18"/>
    </row>
    <row r="17" spans="2:5" ht="13.5">
      <c r="B17" s="16" t="s">
        <v>14</v>
      </c>
      <c r="C17" s="17">
        <v>40</v>
      </c>
      <c r="D17" s="35"/>
      <c r="E17" s="18"/>
    </row>
    <row r="18" spans="2:5" ht="13.5">
      <c r="B18" s="16" t="s">
        <v>15</v>
      </c>
      <c r="C18" s="17"/>
      <c r="D18" s="35"/>
      <c r="E18" s="18"/>
    </row>
    <row r="19" spans="2:5" ht="13.5">
      <c r="B19" s="16" t="s">
        <v>16</v>
      </c>
      <c r="C19" s="17"/>
      <c r="D19" s="35"/>
      <c r="E19" s="18"/>
    </row>
    <row r="20" spans="2:5" ht="13.5">
      <c r="B20" s="16" t="s">
        <v>17</v>
      </c>
      <c r="C20" s="17">
        <v>50</v>
      </c>
      <c r="D20" s="35">
        <v>48.6</v>
      </c>
      <c r="E20" s="18">
        <v>31.2</v>
      </c>
    </row>
    <row r="21" spans="2:5" ht="13.5">
      <c r="B21" s="16" t="s">
        <v>18</v>
      </c>
      <c r="C21" s="17">
        <v>60</v>
      </c>
      <c r="D21" s="35">
        <v>103.5</v>
      </c>
      <c r="E21" s="18">
        <v>110.5</v>
      </c>
    </row>
    <row r="22" spans="2:5" ht="13.5">
      <c r="B22" s="16" t="s">
        <v>19</v>
      </c>
      <c r="C22" s="17">
        <v>70</v>
      </c>
      <c r="D22" s="35">
        <v>248</v>
      </c>
      <c r="E22" s="18">
        <v>220.6</v>
      </c>
    </row>
    <row r="23" spans="2:5" ht="13.5">
      <c r="B23" s="16" t="s">
        <v>20</v>
      </c>
      <c r="C23" s="17">
        <v>80</v>
      </c>
      <c r="D23" s="35">
        <v>207.5</v>
      </c>
      <c r="E23" s="18">
        <v>168.3</v>
      </c>
    </row>
    <row r="24" spans="2:5" ht="13.5">
      <c r="B24" s="16" t="s">
        <v>21</v>
      </c>
      <c r="C24" s="17">
        <v>90</v>
      </c>
      <c r="D24" s="35"/>
      <c r="E24" s="18"/>
    </row>
    <row r="25" spans="2:5" ht="13.5">
      <c r="B25" s="16" t="s">
        <v>40</v>
      </c>
      <c r="C25" s="17">
        <v>100</v>
      </c>
      <c r="D25" s="35">
        <v>289.1</v>
      </c>
      <c r="E25" s="18">
        <v>170</v>
      </c>
    </row>
    <row r="26" spans="2:5" ht="13.5">
      <c r="B26" s="16" t="s">
        <v>22</v>
      </c>
      <c r="C26" s="17">
        <v>101</v>
      </c>
      <c r="D26" s="35"/>
      <c r="E26" s="18"/>
    </row>
    <row r="27" spans="2:5" ht="13.5">
      <c r="B27" s="16" t="s">
        <v>23</v>
      </c>
      <c r="C27" s="17">
        <v>110</v>
      </c>
      <c r="D27" s="35">
        <v>497.1</v>
      </c>
      <c r="E27" s="18">
        <v>390.4</v>
      </c>
    </row>
    <row r="28" spans="2:5" ht="13.5">
      <c r="B28" s="16" t="s">
        <v>24</v>
      </c>
      <c r="C28" s="17">
        <v>120</v>
      </c>
      <c r="D28" s="35">
        <v>140</v>
      </c>
      <c r="E28" s="18">
        <v>106.9</v>
      </c>
    </row>
    <row r="29" spans="2:5" ht="13.5">
      <c r="B29" s="16" t="s">
        <v>25</v>
      </c>
      <c r="C29" s="17">
        <v>130</v>
      </c>
      <c r="D29" s="35">
        <f>D30+D31</f>
        <v>13.600000000000001</v>
      </c>
      <c r="E29" s="18">
        <f>E30+E31+E32</f>
        <v>15.1</v>
      </c>
    </row>
    <row r="30" spans="2:5" ht="13.5">
      <c r="B30" s="16" t="s">
        <v>49</v>
      </c>
      <c r="C30" s="17">
        <v>131</v>
      </c>
      <c r="D30" s="35">
        <v>0.3</v>
      </c>
      <c r="E30" s="18">
        <v>0.1</v>
      </c>
    </row>
    <row r="31" spans="2:5" ht="13.5">
      <c r="B31" s="16" t="s">
        <v>41</v>
      </c>
      <c r="C31" s="17">
        <v>132</v>
      </c>
      <c r="D31" s="35">
        <v>13.3</v>
      </c>
      <c r="E31" s="18">
        <v>13</v>
      </c>
    </row>
    <row r="32" spans="2:5" ht="13.5">
      <c r="B32" s="16" t="s">
        <v>53</v>
      </c>
      <c r="C32" s="17">
        <v>133</v>
      </c>
      <c r="D32" s="35"/>
      <c r="E32" s="18">
        <v>2</v>
      </c>
    </row>
    <row r="33" spans="2:5" ht="13.5">
      <c r="B33" s="16" t="s">
        <v>27</v>
      </c>
      <c r="C33" s="17">
        <v>140</v>
      </c>
      <c r="D33" s="35">
        <v>152.1</v>
      </c>
      <c r="E33" s="18">
        <v>84.1</v>
      </c>
    </row>
    <row r="34" spans="2:5" ht="13.5">
      <c r="B34" s="16" t="s">
        <v>28</v>
      </c>
      <c r="C34" s="17">
        <v>150</v>
      </c>
      <c r="D34" s="35">
        <v>577.8</v>
      </c>
      <c r="E34" s="18">
        <v>347.8</v>
      </c>
    </row>
    <row r="35" spans="2:5" ht="13.5">
      <c r="B35" s="16" t="s">
        <v>46</v>
      </c>
      <c r="C35" s="17">
        <v>151</v>
      </c>
      <c r="D35" s="35">
        <v>218.8</v>
      </c>
      <c r="E35" s="18">
        <v>45.8</v>
      </c>
    </row>
    <row r="36" spans="2:5" ht="13.5">
      <c r="B36" s="16" t="s">
        <v>29</v>
      </c>
      <c r="C36" s="17">
        <v>160</v>
      </c>
      <c r="D36" s="37">
        <f>SUM(D20:D25)+SUM(D27:D29)+SUM(D33:D34)</f>
        <v>2277.3</v>
      </c>
      <c r="E36" s="33">
        <f>SUM(E20:E25)+SUM(E27:E29)+SUM(E33:E34)</f>
        <v>1644.9</v>
      </c>
    </row>
    <row r="37" spans="2:5" ht="13.5">
      <c r="B37" s="16" t="s">
        <v>30</v>
      </c>
      <c r="C37" s="17">
        <v>170</v>
      </c>
      <c r="D37" s="35"/>
      <c r="E37" s="18"/>
    </row>
    <row r="38" spans="2:5" ht="13.5">
      <c r="B38" s="16" t="s">
        <v>31</v>
      </c>
      <c r="C38" s="17">
        <v>180</v>
      </c>
      <c r="D38" s="38">
        <f>D36</f>
        <v>2277.3</v>
      </c>
      <c r="E38" s="20">
        <f>E36</f>
        <v>1644.9</v>
      </c>
    </row>
    <row r="39" spans="2:5" ht="13.5">
      <c r="B39" s="16" t="s">
        <v>32</v>
      </c>
      <c r="C39" s="17"/>
      <c r="D39" s="35"/>
      <c r="E39" s="18"/>
    </row>
    <row r="40" spans="2:5" ht="13.5">
      <c r="B40" s="16" t="s">
        <v>33</v>
      </c>
      <c r="C40" s="17">
        <v>190</v>
      </c>
      <c r="D40" s="39">
        <v>277.22</v>
      </c>
      <c r="E40" s="34">
        <v>238.5</v>
      </c>
    </row>
    <row r="41" spans="2:5" ht="13.5">
      <c r="B41" s="16" t="s">
        <v>34</v>
      </c>
      <c r="C41" s="17">
        <v>200</v>
      </c>
      <c r="D41" s="38">
        <v>1674.4</v>
      </c>
      <c r="E41" s="20">
        <v>697.1</v>
      </c>
    </row>
    <row r="42" spans="2:5" ht="13.5">
      <c r="B42" s="16" t="s">
        <v>26</v>
      </c>
      <c r="C42" s="17"/>
      <c r="D42" s="35"/>
      <c r="E42" s="18"/>
    </row>
    <row r="43" spans="2:5" ht="13.5">
      <c r="B43" s="16" t="s">
        <v>35</v>
      </c>
      <c r="C43" s="17">
        <v>210</v>
      </c>
      <c r="D43" s="35">
        <v>1131.4</v>
      </c>
      <c r="E43" s="18">
        <v>100</v>
      </c>
    </row>
    <row r="44" spans="2:5" ht="13.5">
      <c r="B44" s="16" t="s">
        <v>36</v>
      </c>
      <c r="C44" s="17">
        <v>220</v>
      </c>
      <c r="D44" s="36">
        <v>503.2</v>
      </c>
      <c r="E44" s="19">
        <v>555.4</v>
      </c>
    </row>
    <row r="45" spans="2:5" ht="13.5">
      <c r="B45" s="16" t="s">
        <v>37</v>
      </c>
      <c r="C45" s="17">
        <v>230</v>
      </c>
      <c r="D45" s="35"/>
      <c r="E45" s="18"/>
    </row>
    <row r="46" spans="2:5" ht="13.5">
      <c r="B46" s="16" t="s">
        <v>38</v>
      </c>
      <c r="C46" s="17">
        <v>240</v>
      </c>
      <c r="D46" s="35" t="s">
        <v>42</v>
      </c>
      <c r="E46" s="18" t="s">
        <v>52</v>
      </c>
    </row>
    <row r="47" spans="2:5" ht="13.5">
      <c r="B47" s="21"/>
      <c r="C47" s="22"/>
      <c r="D47" s="40"/>
      <c r="E47" s="32"/>
    </row>
    <row r="48" spans="2:5" ht="13.5">
      <c r="B48" s="23"/>
      <c r="C48" s="24"/>
      <c r="D48" s="25"/>
      <c r="E48" s="26"/>
    </row>
    <row r="49" spans="2:5" ht="12.75">
      <c r="B49" s="42" t="s">
        <v>45</v>
      </c>
      <c r="C49" s="42"/>
      <c r="D49" s="42"/>
      <c r="E49" s="1"/>
    </row>
    <row r="50" spans="2:5" ht="12.75">
      <c r="B50" s="27"/>
      <c r="C50" s="28"/>
      <c r="D50" s="28"/>
      <c r="E50" s="1"/>
    </row>
    <row r="51" spans="2:5" ht="12.75">
      <c r="B51" s="43" t="s">
        <v>50</v>
      </c>
      <c r="C51" s="43"/>
      <c r="D51" s="43"/>
      <c r="E51" s="1"/>
    </row>
    <row r="52" spans="2:5" ht="12.75">
      <c r="B52" s="29"/>
      <c r="C52" s="30"/>
      <c r="D52" s="31"/>
      <c r="E52" s="1"/>
    </row>
    <row r="53" spans="2:5" ht="13.5">
      <c r="B53" s="3"/>
      <c r="C53" s="30"/>
      <c r="D53" s="31"/>
      <c r="E53" s="1"/>
    </row>
    <row r="54" ht="12.75">
      <c r="B54" t="s">
        <v>48</v>
      </c>
    </row>
    <row r="55" ht="12.75">
      <c r="B55" t="s">
        <v>47</v>
      </c>
    </row>
  </sheetData>
  <sheetProtection/>
  <mergeCells count="7">
    <mergeCell ref="B5:D5"/>
    <mergeCell ref="B49:D49"/>
    <mergeCell ref="B51:D51"/>
    <mergeCell ref="B1:D1"/>
    <mergeCell ref="B2:D2"/>
    <mergeCell ref="B3:D3"/>
    <mergeCell ref="B4:D4"/>
  </mergeCells>
  <printOptions/>
  <pageMargins left="0.7479166666666667" right="0.7479166666666667" top="0.4" bottom="0.52" header="0.2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2013-01-24T07:04:40Z</cp:lastPrinted>
  <dcterms:modified xsi:type="dcterms:W3CDTF">2013-10-30T04:54:44Z</dcterms:modified>
  <cp:category/>
  <cp:version/>
  <cp:contentType/>
  <cp:contentStatus/>
</cp:coreProperties>
</file>