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<sst xmlns="http://schemas.openxmlformats.org/spreadsheetml/2006/main" count="427" uniqueCount="377">
  <si>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</si>
  <si>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</si>
  <si>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</si>
  <si>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</si>
  <si>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</si>
  <si>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</si>
  <si>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</si>
  <si>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</si>
  <si>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</si>
  <si>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</si>
  <si>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</si>
  <si>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</si>
  <si>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</si>
  <si>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</si>
  <si>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</si>
  <si>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</si>
  <si>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</si>
  <si>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</si>
  <si>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</si>
  <si>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в том числе:</t>
  </si>
  <si>
    <t>18</t>
  </si>
  <si>
    <t>19</t>
  </si>
  <si>
    <t>(нарастающим итогом)</t>
  </si>
  <si>
    <t>Квартальная</t>
  </si>
  <si>
    <t>03</t>
  </si>
  <si>
    <t>05</t>
  </si>
  <si>
    <t>06</t>
  </si>
  <si>
    <t>жилищные</t>
  </si>
  <si>
    <t>отопление</t>
  </si>
  <si>
    <t>водоснабжение</t>
  </si>
  <si>
    <t>электро-</t>
  </si>
  <si>
    <t>Форма № 22-ЖКХ (сводная)</t>
  </si>
  <si>
    <t>0609203</t>
  </si>
  <si>
    <t>№</t>
  </si>
  <si>
    <t>строки</t>
  </si>
  <si>
    <t>Отпущено</t>
  </si>
  <si>
    <t>Пропущено</t>
  </si>
  <si>
    <t>сточных вод,</t>
  </si>
  <si>
    <t>на горячее во-</t>
  </si>
  <si>
    <t>доснабжение</t>
  </si>
  <si>
    <t>Отпущено газа</t>
  </si>
  <si>
    <t>электроэнер-</t>
  </si>
  <si>
    <t>гии, кВт/час</t>
  </si>
  <si>
    <t>Всего</t>
  </si>
  <si>
    <t>населению</t>
  </si>
  <si>
    <t>Х</t>
  </si>
  <si>
    <t>Код по ОКЕИ: тысяча рублей — 384</t>
  </si>
  <si>
    <t>тепло-</t>
  </si>
  <si>
    <t>снабжения</t>
  </si>
  <si>
    <t>газоснабжения</t>
  </si>
  <si>
    <t>сжиженным</t>
  </si>
  <si>
    <t>газом</t>
  </si>
  <si>
    <t>прочие</t>
  </si>
  <si>
    <t>ДОХОДЫ И РАСХОДЫ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</si>
  <si>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</si>
  <si>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</si>
  <si>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</si>
  <si>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</si>
  <si>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</si>
  <si>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</si>
  <si>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</si>
  <si>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</si>
  <si>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</si>
  <si>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</si>
  <si>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</si>
  <si>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Общая сумма доходов от реализации</t>
  </si>
  <si>
    <t>в том числе по основному виду</t>
  </si>
  <si>
    <t>деятельности</t>
  </si>
  <si>
    <t>от бюджетофинансируемых</t>
  </si>
  <si>
    <t>организаций</t>
  </si>
  <si>
    <t>воду</t>
  </si>
  <si>
    <t>электроэнергию</t>
  </si>
  <si>
    <t>социальный налог)</t>
  </si>
  <si>
    <t>21</t>
  </si>
  <si>
    <t>ОБЪЕМЫ И НАПРАВЛЕНИЯ ИСПОЛЬЗОВАНИЯ ФИНАНСОВЫХ СРЕДСТВ</t>
  </si>
  <si>
    <t>22</t>
  </si>
  <si>
    <t>23</t>
  </si>
  <si>
    <t>24</t>
  </si>
  <si>
    <t>25</t>
  </si>
  <si>
    <t>инвестиционные расходы</t>
  </si>
  <si>
    <t>амортизация</t>
  </si>
  <si>
    <t>арендная плата</t>
  </si>
  <si>
    <t>в том числе на:</t>
  </si>
  <si>
    <t>тарифами для населения</t>
  </si>
  <si>
    <t>принятых в муниципальную</t>
  </si>
  <si>
    <t>собственность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</si>
  <si>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</si>
  <si>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</si>
  <si>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</si>
  <si>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</si>
  <si>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</si>
  <si>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</si>
  <si>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</si>
  <si>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</si>
  <si>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</si>
  <si>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</si>
  <si>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</si>
  <si>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</si>
  <si>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жилищно-коммунальные услуги</t>
  </si>
  <si>
    <t>из них организаций,</t>
  </si>
  <si>
    <t>финансируемых из федерального</t>
  </si>
  <si>
    <t>бюджета</t>
  </si>
  <si>
    <t>коммунальных услуг</t>
  </si>
  <si>
    <t>из нее безнадежная</t>
  </si>
  <si>
    <t>Кредиторская задолженность, всего</t>
  </si>
  <si>
    <t>из них в федеральный бюджет</t>
  </si>
  <si>
    <t>теплоснабжения</t>
  </si>
  <si>
    <t>электроснабжения</t>
  </si>
  <si>
    <t>35</t>
  </si>
  <si>
    <t>36</t>
  </si>
  <si>
    <t>Численность работающих на конец</t>
  </si>
  <si>
    <t>Раздел 3. Оплата населением жилищно-коммунальных услуг</t>
  </si>
  <si>
    <t>Виды услуг</t>
  </si>
  <si>
    <t>Начислено</t>
  </si>
  <si>
    <t>(предъявлено)</t>
  </si>
  <si>
    <t>жилищно-</t>
  </si>
  <si>
    <t>коммунальных</t>
  </si>
  <si>
    <t>платежей</t>
  </si>
  <si>
    <t>Фактически</t>
  </si>
  <si>
    <t>социальной</t>
  </si>
  <si>
    <t>обоснованным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</si>
  <si>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</si>
  <si>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</si>
  <si>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</si>
  <si>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</si>
  <si>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</si>
  <si>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</si>
  <si>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</si>
  <si>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</si>
  <si>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</si>
  <si>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</si>
  <si>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</si>
  <si>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</si>
  <si>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</si>
  <si>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</si>
  <si>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</si>
  <si>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водоотведение</t>
  </si>
  <si>
    <t>горячее водоснабжение</t>
  </si>
  <si>
    <t>электроснабжение</t>
  </si>
  <si>
    <t>газоснабжение сетевым газом</t>
  </si>
  <si>
    <t>СВЕДЕНИЯ О РАБОТЕ ЖИЛИЩНО-КОММУНАЛЬНЫХ ОРГАНИЗАЦИЙ</t>
  </si>
  <si>
    <t>В УСЛОВИЯХ РЕФОРМЫ</t>
  </si>
  <si>
    <t>из них:</t>
  </si>
  <si>
    <t>Организации, оказывающие жилищно-коммунальные услуги:</t>
  </si>
  <si>
    <t>По организациям, оказывающим услуги:</t>
  </si>
  <si>
    <t>фактическое</t>
  </si>
  <si>
    <t>сетевым</t>
  </si>
  <si>
    <t>водопроводно-канализаци-</t>
  </si>
  <si>
    <t>онного хозяйства</t>
  </si>
  <si>
    <t>01</t>
  </si>
  <si>
    <t>02</t>
  </si>
  <si>
    <t>на отоп-</t>
  </si>
  <si>
    <t>коммуникаций</t>
  </si>
  <si>
    <t>бюджетофинансируемых организа-</t>
  </si>
  <si>
    <t>ций за предоставленные им</t>
  </si>
  <si>
    <t>37</t>
  </si>
  <si>
    <t>1</t>
  </si>
  <si>
    <t>2</t>
  </si>
  <si>
    <t>3</t>
  </si>
  <si>
    <t>4</t>
  </si>
  <si>
    <t>5</t>
  </si>
  <si>
    <t>6</t>
  </si>
  <si>
    <t>7</t>
  </si>
  <si>
    <t>8</t>
  </si>
  <si>
    <t>Жилищные услуги</t>
  </si>
  <si>
    <t>плата за пользование жилым</t>
  </si>
  <si>
    <t>помещением (плата за найм)</t>
  </si>
  <si>
    <t>содержание и ремонт жилого</t>
  </si>
  <si>
    <t>помещения</t>
  </si>
  <si>
    <t>населению,</t>
  </si>
  <si>
    <t>тыс. руб.</t>
  </si>
  <si>
    <t>оплачено,</t>
  </si>
  <si>
    <t>тарифам,</t>
  </si>
  <si>
    <t>жилищный</t>
  </si>
  <si>
    <t>Число</t>
  </si>
  <si>
    <t>проживающих</t>
  </si>
  <si>
    <t>оказываются</t>
  </si>
  <si>
    <t>ЖКУ, чел.</t>
  </si>
  <si>
    <t>в домах с газовыми плитами</t>
  </si>
  <si>
    <t>в домах с электроплитами</t>
  </si>
  <si>
    <t>уголь</t>
  </si>
  <si>
    <t>дрова</t>
  </si>
  <si>
    <t>из них по основному виду</t>
  </si>
  <si>
    <t>населения по оплате жилищно-</t>
  </si>
  <si>
    <t>гр. 4+гр. 5+гр. 6</t>
  </si>
  <si>
    <t>органы местного самоуправления, юридические лица независимо от формы собственности</t>
  </si>
  <si>
    <t>и организационно-правовой формы, оказывающие жилищно-коммунальные услуги</t>
  </si>
  <si>
    <t>отчитывающейся организации</t>
  </si>
  <si>
    <t>т усл. топлива.</t>
  </si>
  <si>
    <t>услуг с учетом финансирования</t>
  </si>
  <si>
    <t>из бюджетов всех уровней</t>
  </si>
  <si>
    <t>Общая сумма расходов по реализации</t>
  </si>
  <si>
    <t>услуг — всего</t>
  </si>
  <si>
    <t>из них на: топливо</t>
  </si>
  <si>
    <t>приобретаемые со стороны</t>
  </si>
  <si>
    <t>электроэнергию, теплоэнер-</t>
  </si>
  <si>
    <t>гию, воду, газ и сточные</t>
  </si>
  <si>
    <t>воды, принятые от других</t>
  </si>
  <si>
    <t>(включая единый</t>
  </si>
  <si>
    <t>Фактические объемы финансирования</t>
  </si>
  <si>
    <t>из бюджетов всех уровней — всего</t>
  </si>
  <si>
    <t>компенсацию затрат из федерального</t>
  </si>
  <si>
    <t>бюджета на содержание объектов</t>
  </si>
  <si>
    <t>жилищно-коммунального хозяйства,</t>
  </si>
  <si>
    <t>замену изношенных основных фондов</t>
  </si>
  <si>
    <t>(в том числе — сетей), развитие</t>
  </si>
  <si>
    <t>и модернизацию объектов ЖКХ</t>
  </si>
  <si>
    <t>лифты и мусоропроводы</t>
  </si>
  <si>
    <t>и мусоропроводов</t>
  </si>
  <si>
    <t>в жилых домах со всеми вида-</t>
  </si>
  <si>
    <t>ми благоустройства, включая</t>
  </si>
  <si>
    <t>отходов</t>
  </si>
  <si>
    <t>вывоз твердых бытовых</t>
  </si>
  <si>
    <t>газоснабжение сжиженным</t>
  </si>
  <si>
    <t>поставка бытового газа</t>
  </si>
  <si>
    <t>в баллонах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</si>
  <si>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</si>
  <si>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</si>
  <si>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t>затраты на оплату труда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</si>
  <si>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</si>
  <si>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</si>
  <si>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</si>
  <si>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</si>
  <si>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</si>
  <si>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</si>
  <si>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</si>
  <si>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</si>
  <si>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</si>
  <si>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</si>
  <si>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водоснабжения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</si>
  <si>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</si>
  <si>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</si>
  <si>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</si>
  <si>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</si>
  <si>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</si>
  <si>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 30 день</t>
  </si>
  <si>
    <t>и водоотведения</t>
  </si>
  <si>
    <t>Стоимость основных фондов</t>
  </si>
  <si>
    <t>на конец года, тыс. руб.</t>
  </si>
  <si>
    <t>поддержки</t>
  </si>
  <si>
    <t>по оплате</t>
  </si>
  <si>
    <t>нальных услуг</t>
  </si>
  <si>
    <t>субсидий</t>
  </si>
  <si>
    <t>Возмещение населением затрат</t>
  </si>
  <si>
    <t>за предоставление услуг,</t>
  </si>
  <si>
    <t>поставка твердого топлива</t>
  </si>
  <si>
    <t>ление*</t>
  </si>
  <si>
    <t>* Кроме того, поставка твердого топлива (04)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</si>
  <si>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</si>
  <si>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</si>
  <si>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</si>
  <si>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—</t>
  </si>
  <si>
    <t>территориальному органу Росстата в субъекте Российской Федерации</t>
  </si>
  <si>
    <t>начисление жилищно-коммунальных платежей (расчетные центры и т. п.):</t>
  </si>
  <si>
    <t>(включая управляющие организации, ЖК, ЖСК, ТСЖ и др.), а также осуществляющие</t>
  </si>
  <si>
    <t>Коды по ОКЕИ: кубический метр — 113; гигакалория — 233; киловатт-час — 245; килограмм — 166</t>
  </si>
  <si>
    <t>холодной</t>
  </si>
  <si>
    <t>горячей</t>
  </si>
  <si>
    <t>сжиженного,</t>
  </si>
  <si>
    <t>кг</t>
  </si>
  <si>
    <t>сетевого,</t>
  </si>
  <si>
    <t>бюджетофинансируемым</t>
  </si>
  <si>
    <t>организациям</t>
  </si>
  <si>
    <t>Отпущено теплоэнергии,</t>
  </si>
  <si>
    <t>Гкал</t>
  </si>
  <si>
    <t>бытовых</t>
  </si>
  <si>
    <r>
      <t>отходов, м</t>
    </r>
    <r>
      <rPr>
        <vertAlign val="superscript"/>
        <sz val="10"/>
        <rFont val="Times New Roman"/>
        <family val="1"/>
      </rPr>
      <t>3</t>
    </r>
  </si>
  <si>
    <t>Утилизирова-</t>
  </si>
  <si>
    <t>но (захороне-</t>
  </si>
  <si>
    <t>но) твердых</t>
  </si>
  <si>
    <t>водо-</t>
  </si>
  <si>
    <t>снабжение</t>
  </si>
  <si>
    <t>отведение</t>
  </si>
  <si>
    <t>(захоронению)</t>
  </si>
  <si>
    <t>твердых</t>
  </si>
  <si>
    <r>
      <t>по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утилизации</t>
    </r>
  </si>
  <si>
    <t>от населения</t>
  </si>
  <si>
    <t xml:space="preserve">эксплуатационные расходы </t>
  </si>
  <si>
    <t>(материалы, топливо, электроэнергия,</t>
  </si>
  <si>
    <t>покупная вода, газ, теплоэнергия,</t>
  </si>
  <si>
    <t>сточные воды, принятые от других</t>
  </si>
  <si>
    <t xml:space="preserve">коммуникаций, затраты на оплату </t>
  </si>
  <si>
    <t>налог, прочие затраты)</t>
  </si>
  <si>
    <t>труда, включая единый социальный</t>
  </si>
  <si>
    <t>ремонтный фонд или затраты на ре-</t>
  </si>
  <si>
    <t>монт и техническое обслуживание</t>
  </si>
  <si>
    <t>компенсацию разницы между</t>
  </si>
  <si>
    <t>экономически обоснованными</t>
  </si>
  <si>
    <t>тарифами и действующими</t>
  </si>
  <si>
    <t>по платежам в бюджет</t>
  </si>
  <si>
    <t>за поставку топливно-энергетичес-</t>
  </si>
  <si>
    <t>ких ресурсов</t>
  </si>
  <si>
    <t>Коды по ОКЕИ: тысяча рублей — 384; человек — 792; квадратный метр — 055</t>
  </si>
  <si>
    <r>
      <t>фонд, м</t>
    </r>
    <r>
      <rPr>
        <vertAlign val="superscript"/>
        <sz val="10"/>
        <rFont val="Times New Roman"/>
        <family val="1"/>
      </rPr>
      <t>2</t>
    </r>
  </si>
  <si>
    <t>комму-</t>
  </si>
  <si>
    <t>нальных</t>
  </si>
  <si>
    <t>Из стр. 21 фактические объемы</t>
  </si>
  <si>
    <t>финансирования из бюджетов</t>
  </si>
  <si>
    <t>всех уровней на предоставление</t>
  </si>
  <si>
    <t>отдельным категориям</t>
  </si>
  <si>
    <t>граждан, тыс. руб.</t>
  </si>
  <si>
    <t>по оплате жи-</t>
  </si>
  <si>
    <t>лищно-комму-</t>
  </si>
  <si>
    <t>услуг</t>
  </si>
  <si>
    <t>Стоимость пре-</t>
  </si>
  <si>
    <t>доставленных</t>
  </si>
  <si>
    <t>услуг, рассчи-</t>
  </si>
  <si>
    <t>танная по эко-</t>
  </si>
  <si>
    <t>номически</t>
  </si>
  <si>
    <t>по установ-</t>
  </si>
  <si>
    <t>ленным</t>
  </si>
  <si>
    <t>для населения</t>
  </si>
  <si>
    <t>тарифам</t>
  </si>
  <si>
    <t>Обслу-</t>
  </si>
  <si>
    <t>живаемый</t>
  </si>
  <si>
    <t>в обслу-</t>
  </si>
  <si>
    <t>живаемом</t>
  </si>
  <si>
    <t>жилищном</t>
  </si>
  <si>
    <t>фонде,</t>
  </si>
  <si>
    <t>которым</t>
  </si>
  <si>
    <t>39</t>
  </si>
  <si>
    <t>38</t>
  </si>
  <si>
    <t>(сумма строк 38, 39)</t>
  </si>
  <si>
    <t>40</t>
  </si>
  <si>
    <t>41</t>
  </si>
  <si>
    <t>42</t>
  </si>
  <si>
    <t xml:space="preserve">в жилых домах со всеми </t>
  </si>
  <si>
    <t xml:space="preserve">видами благоустройства, </t>
  </si>
  <si>
    <t>кроме лифтов</t>
  </si>
  <si>
    <t>капитальный ремонт</t>
  </si>
  <si>
    <t>Коммунальные услуги</t>
  </si>
  <si>
    <t>(сумма строк 45—49, 52, 53, 55,</t>
  </si>
  <si>
    <t>56)</t>
  </si>
  <si>
    <t>отопления</t>
  </si>
  <si>
    <t>при наличии печного</t>
  </si>
  <si>
    <t>Итого жилищно-</t>
  </si>
  <si>
    <t>коммунальные услуги</t>
  </si>
  <si>
    <t>(сумма строк 37 и 44)</t>
  </si>
  <si>
    <r>
      <t>м</t>
    </r>
    <r>
      <rPr>
        <vertAlign val="superscript"/>
        <sz val="10"/>
        <rFont val="Times New Roman"/>
        <family val="1"/>
      </rPr>
      <t>2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</si>
  <si>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</si>
  <si>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t>Энергетический ресурс</t>
  </si>
  <si>
    <t>Отпущено энергетического</t>
  </si>
  <si>
    <t>ресурса населению, проживающему</t>
  </si>
  <si>
    <t>в многоквартирных жилых домах</t>
  </si>
  <si>
    <t>Общая площадь жилых помещений</t>
  </si>
  <si>
    <t>в многоквартирных жилых домах,</t>
  </si>
  <si>
    <t>Число проживающих в много-</t>
  </si>
  <si>
    <t>Электрическая энергия, кВт/час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</si>
  <si>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</si>
  <si>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</si>
  <si>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</si>
  <si>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</si>
  <si>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квартирных жилых домах,</t>
  </si>
  <si>
    <t>которым отпущен энергетический</t>
  </si>
  <si>
    <t>ресурс, чел.</t>
  </si>
  <si>
    <t>от 12.09.2012 № 492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</si>
  <si>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</si>
  <si>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</si>
  <si>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</si>
  <si>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>года — всего, чел.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</si>
  <si>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</si>
  <si>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 xml:space="preserve">РФ 601966 Владимирская область Ковровский район поселок Мелехово ул.Школьный переулок дом № 21 </t>
  </si>
  <si>
    <t>756442934</t>
  </si>
  <si>
    <t>вывоз ТБО</t>
  </si>
  <si>
    <t>Начальник ПЭО</t>
  </si>
  <si>
    <t>8-49-232-7-81-84</t>
  </si>
  <si>
    <t>Марова Светлана Валерьенва</t>
  </si>
  <si>
    <t>всего</t>
  </si>
  <si>
    <t>Общество с ограниченной ответственностью "Комсервис" (ООО "Комсервис") пос. Мелехово</t>
  </si>
  <si>
    <t>декабрь</t>
  </si>
  <si>
    <t>УК  636,33</t>
  </si>
  <si>
    <t>УК 134,7</t>
  </si>
  <si>
    <t>УК  36,5</t>
  </si>
  <si>
    <t>Тепловая энергия, Гкал  отопление</t>
  </si>
  <si>
    <t>января</t>
  </si>
  <si>
    <t>9,6  /  8,4</t>
  </si>
  <si>
    <t>69,9  /  59,2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</si>
</sst>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00"/>
    <numFmt numFmtId="180" formatCode="#,##0.0"/>
    <numFmt numFmtId="181" formatCode="#,##0.0000"/>
  </numFmts>
  <fonts count="2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16" fillId="2" borderId="20" xfId="0" applyNumberFormat="1" applyFont="1" applyFill="1" applyBorder="1" applyAlignment="1">
      <alignment horizontal="center"/>
    </xf>
    <xf numFmtId="0" fontId="16" fillId="2" borderId="21" xfId="0" applyNumberFormat="1" applyFont="1" applyFill="1" applyBorder="1" applyAlignment="1">
      <alignment horizontal="center"/>
    </xf>
    <xf numFmtId="0" fontId="16" fillId="2" borderId="22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16" fillId="2" borderId="3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6" fillId="2" borderId="1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 horizontal="center"/>
    </xf>
    <xf numFmtId="180" fontId="4" fillId="0" borderId="8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9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4" fillId="0" borderId="34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indent="2"/>
    </xf>
    <xf numFmtId="0" fontId="3" fillId="0" borderId="11" xfId="0" applyNumberFormat="1" applyFont="1" applyFill="1" applyBorder="1" applyAlignment="1">
      <alignment horizontal="left" indent="2"/>
    </xf>
    <xf numFmtId="0" fontId="3" fillId="0" borderId="12" xfId="0" applyNumberFormat="1" applyFont="1" applyFill="1" applyBorder="1" applyAlignment="1">
      <alignment horizontal="left" indent="2"/>
    </xf>
    <xf numFmtId="0" fontId="3" fillId="0" borderId="1" xfId="0" applyNumberFormat="1" applyFont="1" applyFill="1" applyBorder="1" applyAlignment="1">
      <alignment horizontal="left" indent="2"/>
    </xf>
    <xf numFmtId="0" fontId="3" fillId="0" borderId="13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2"/>
    </xf>
    <xf numFmtId="49" fontId="3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3"/>
    </xf>
    <xf numFmtId="0" fontId="3" fillId="0" borderId="13" xfId="0" applyNumberFormat="1" applyFont="1" applyFill="1" applyBorder="1" applyAlignment="1">
      <alignment horizontal="left" indent="3"/>
    </xf>
    <xf numFmtId="0" fontId="3" fillId="0" borderId="2" xfId="0" applyNumberFormat="1" applyFont="1" applyFill="1" applyBorder="1" applyAlignment="1">
      <alignment horizontal="left" indent="3"/>
    </xf>
    <xf numFmtId="0" fontId="3" fillId="0" borderId="10" xfId="0" applyNumberFormat="1" applyFont="1" applyFill="1" applyBorder="1" applyAlignment="1">
      <alignment horizontal="left" indent="1"/>
    </xf>
    <xf numFmtId="0" fontId="3" fillId="0" borderId="11" xfId="0" applyNumberFormat="1" applyFont="1" applyFill="1" applyBorder="1" applyAlignment="1">
      <alignment horizontal="left" indent="1"/>
    </xf>
    <xf numFmtId="0" fontId="3" fillId="0" borderId="12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 horizontal="left" indent="1"/>
    </xf>
    <xf numFmtId="0" fontId="3" fillId="0" borderId="2" xfId="0" applyNumberFormat="1" applyFont="1" applyFill="1" applyBorder="1" applyAlignment="1">
      <alignment horizontal="left" indent="1"/>
    </xf>
    <xf numFmtId="0" fontId="3" fillId="0" borderId="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indent="1"/>
    </xf>
    <xf numFmtId="0" fontId="3" fillId="0" borderId="35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" xfId="0" applyNumberFormat="1" applyFont="1" applyBorder="1" applyAlignment="1">
      <alignment horizontal="left" indent="2"/>
    </xf>
    <xf numFmtId="0" fontId="18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4" fontId="4" fillId="0" borderId="2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9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34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indent="1"/>
    </xf>
    <xf numFmtId="0" fontId="3" fillId="0" borderId="13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left" indent="1"/>
    </xf>
    <xf numFmtId="49" fontId="3" fillId="0" borderId="3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 vertical="center"/>
    </xf>
    <xf numFmtId="180" fontId="11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0" fontId="3" fillId="0" borderId="28" xfId="0" applyNumberFormat="1" applyFont="1" applyBorder="1" applyAlignment="1">
      <alignment horizontal="left" indent="1"/>
    </xf>
    <xf numFmtId="0" fontId="3" fillId="0" borderId="34" xfId="0" applyNumberFormat="1" applyFont="1" applyBorder="1" applyAlignment="1">
      <alignment horizontal="left" indent="6"/>
    </xf>
    <xf numFmtId="0" fontId="3" fillId="0" borderId="1" xfId="0" applyNumberFormat="1" applyFont="1" applyBorder="1" applyAlignment="1">
      <alignment horizontal="left" indent="6"/>
    </xf>
    <xf numFmtId="0" fontId="3" fillId="0" borderId="13" xfId="0" applyNumberFormat="1" applyFont="1" applyBorder="1" applyAlignment="1">
      <alignment horizontal="left" indent="6"/>
    </xf>
    <xf numFmtId="0" fontId="3" fillId="0" borderId="2" xfId="0" applyNumberFormat="1" applyFont="1" applyBorder="1" applyAlignment="1">
      <alignment horizontal="left" indent="6"/>
    </xf>
    <xf numFmtId="0" fontId="3" fillId="0" borderId="8" xfId="0" applyNumberFormat="1" applyFont="1" applyBorder="1" applyAlignment="1">
      <alignment horizontal="left" indent="6"/>
    </xf>
    <xf numFmtId="0" fontId="3" fillId="0" borderId="0" xfId="0" applyNumberFormat="1" applyFont="1" applyBorder="1" applyAlignment="1">
      <alignment horizontal="left" indent="6"/>
    </xf>
    <xf numFmtId="0" fontId="3" fillId="0" borderId="9" xfId="0" applyNumberFormat="1" applyFont="1" applyBorder="1" applyAlignment="1">
      <alignment horizontal="left" indent="6"/>
    </xf>
    <xf numFmtId="0" fontId="3" fillId="0" borderId="10" xfId="0" applyNumberFormat="1" applyFont="1" applyBorder="1" applyAlignment="1">
      <alignment horizontal="left" indent="6"/>
    </xf>
    <xf numFmtId="0" fontId="3" fillId="0" borderId="11" xfId="0" applyNumberFormat="1" applyFont="1" applyBorder="1" applyAlignment="1">
      <alignment horizontal="left" indent="6"/>
    </xf>
    <xf numFmtId="0" fontId="3" fillId="0" borderId="12" xfId="0" applyNumberFormat="1" applyFont="1" applyBorder="1" applyAlignment="1">
      <alignment horizontal="left" indent="6"/>
    </xf>
    <xf numFmtId="180" fontId="11" fillId="0" borderId="13" xfId="0" applyNumberFormat="1" applyFont="1" applyBorder="1" applyAlignment="1">
      <alignment horizontal="center"/>
    </xf>
    <xf numFmtId="180" fontId="11" fillId="0" borderId="2" xfId="0" applyNumberFormat="1" applyFont="1" applyBorder="1" applyAlignment="1">
      <alignment horizontal="center"/>
    </xf>
    <xf numFmtId="180" fontId="11" fillId="0" borderId="8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0" fontId="11" fillId="0" borderId="9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80" fontId="4" fillId="0" borderId="3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 indent="3"/>
    </xf>
    <xf numFmtId="0" fontId="3" fillId="0" borderId="14" xfId="0" applyNumberFormat="1" applyFont="1" applyBorder="1" applyAlignment="1">
      <alignment horizontal="left" indent="3"/>
    </xf>
    <xf numFmtId="0" fontId="3" fillId="0" borderId="28" xfId="0" applyNumberFormat="1" applyFont="1" applyBorder="1" applyAlignment="1">
      <alignment horizontal="left" indent="3"/>
    </xf>
    <xf numFmtId="0" fontId="3" fillId="0" borderId="34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8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9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wrapText="1" indent="1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180" fontId="4" fillId="0" borderId="1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9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3" fillId="0" borderId="27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 indent="2"/>
    </xf>
    <xf numFmtId="0" fontId="3" fillId="0" borderId="1" xfId="0" applyNumberFormat="1" applyFont="1" applyBorder="1" applyAlignment="1">
      <alignment horizontal="left" indent="3"/>
    </xf>
    <xf numFmtId="0" fontId="3" fillId="0" borderId="13" xfId="0" applyNumberFormat="1" applyFont="1" applyBorder="1" applyAlignment="1">
      <alignment horizontal="left" indent="3"/>
    </xf>
    <xf numFmtId="0" fontId="3" fillId="0" borderId="2" xfId="0" applyNumberFormat="1" applyFont="1" applyBorder="1" applyAlignment="1">
      <alignment horizontal="left" indent="3"/>
    </xf>
    <xf numFmtId="4" fontId="3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">
      <selection activeCell="AL43" sqref="AL43"/>
    </sheetView>
  </sheetViews>
  <sheetFormatPr defaultColWidth="9.00390625" defaultRowHeight="12.75"/>
  <cols>
    <col min="1" max="16384" width="1.37890625" style="2" customWidth="1"/>
  </cols>
  <sheetData>
    <row r="1" spans="15:85" s="1" customFormat="1" ht="15">
      <c r="O1" s="100" t="s">
        <v>219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2"/>
    </row>
    <row r="2" s="28" customFormat="1" ht="6" customHeight="1"/>
    <row r="3" spans="15:85" s="1" customFormat="1" ht="15">
      <c r="O3" s="103" t="s">
        <v>0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5"/>
    </row>
    <row r="4" ht="6" customHeight="1"/>
    <row r="5" spans="9:91" ht="12.75">
      <c r="I5" s="14"/>
      <c r="J5" s="14"/>
      <c r="K5" s="106" t="s">
        <v>1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8"/>
      <c r="CL5" s="14"/>
      <c r="CM5" s="14"/>
    </row>
    <row r="6" spans="9:91" ht="12.75">
      <c r="I6" s="14"/>
      <c r="J6" s="14"/>
      <c r="K6" s="109" t="s">
        <v>248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1"/>
      <c r="CL6" s="14"/>
      <c r="CM6" s="14"/>
    </row>
    <row r="7" spans="9:91" ht="12.75">
      <c r="I7" s="14"/>
      <c r="J7" s="14"/>
      <c r="K7" s="109" t="s">
        <v>249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1"/>
      <c r="CL7" s="14"/>
      <c r="CM7" s="14"/>
    </row>
    <row r="8" spans="9:91" ht="12.75">
      <c r="I8" s="14"/>
      <c r="J8" s="14"/>
      <c r="K8" s="112" t="s">
        <v>2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4"/>
      <c r="CL8" s="14"/>
      <c r="CM8" s="14"/>
    </row>
    <row r="9" ht="6" customHeight="1"/>
    <row r="10" spans="15:85" s="1" customFormat="1" ht="15">
      <c r="O10" s="103" t="s">
        <v>220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5"/>
    </row>
    <row r="11" ht="24.75" customHeight="1" thickBot="1"/>
    <row r="12" spans="15:85" s="29" customFormat="1" ht="21.75" customHeight="1">
      <c r="O12" s="78" t="s">
        <v>140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80"/>
    </row>
    <row r="13" spans="15:85" s="29" customFormat="1" ht="18.75">
      <c r="O13" s="92" t="s">
        <v>141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4"/>
    </row>
    <row r="14" spans="15:85" s="30" customFormat="1" ht="18.75"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 t="s">
        <v>250</v>
      </c>
      <c r="AS14" s="115" t="s">
        <v>369</v>
      </c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33"/>
      <c r="BF14" s="32"/>
      <c r="BG14" s="34" t="s">
        <v>3</v>
      </c>
      <c r="BH14" s="117" t="s">
        <v>60</v>
      </c>
      <c r="BI14" s="117"/>
      <c r="BJ14" s="117"/>
      <c r="BK14" s="35" t="s">
        <v>18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6"/>
    </row>
    <row r="15" spans="15:85" s="37" customFormat="1" ht="12" thickBot="1"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95" t="s">
        <v>22</v>
      </c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40"/>
    </row>
    <row r="16" ht="24.75" customHeight="1" thickBot="1"/>
    <row r="17" spans="1:99" ht="12.75" customHeight="1" thickBot="1">
      <c r="A17" s="77" t="s">
        <v>221</v>
      </c>
      <c r="B17" s="76"/>
      <c r="C17" s="76"/>
      <c r="D17" s="76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34" t="s">
        <v>222</v>
      </c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5"/>
      <c r="BV17" s="16"/>
      <c r="BW17" s="16"/>
      <c r="BX17" s="16"/>
      <c r="BY17" s="16"/>
      <c r="BZ17" s="136" t="s">
        <v>31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8"/>
    </row>
    <row r="18" spans="1:99" ht="12.75" customHeight="1">
      <c r="A18" s="81" t="s">
        <v>185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87" t="s">
        <v>235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9"/>
      <c r="BV18" s="16"/>
      <c r="BW18" s="16"/>
      <c r="BX18" s="16"/>
      <c r="BY18" s="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</row>
    <row r="19" spans="1:99" ht="12.75" customHeight="1">
      <c r="A19" s="81" t="s">
        <v>186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87" t="s">
        <v>223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9"/>
      <c r="BV19" s="16"/>
      <c r="BW19" s="16"/>
      <c r="BX19" s="16"/>
      <c r="BY19" s="16"/>
      <c r="BZ19" s="91" t="s">
        <v>224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</row>
    <row r="20" spans="1:99" ht="12.75" customHeight="1">
      <c r="A20" s="81" t="s">
        <v>254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3"/>
      <c r="AZ20" s="87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9"/>
      <c r="BV20" s="16"/>
      <c r="BW20" s="16"/>
      <c r="BX20" s="16"/>
      <c r="BY20" s="16"/>
      <c r="BZ20" s="91" t="s">
        <v>225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</row>
    <row r="21" spans="1:99" ht="12.75" customHeight="1">
      <c r="A21" s="81" t="s">
        <v>253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87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9"/>
      <c r="BV21" s="16"/>
      <c r="BW21" s="16"/>
      <c r="BX21" s="16"/>
      <c r="BY21" s="16"/>
      <c r="BZ21" s="133" t="s">
        <v>355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</row>
    <row r="22" spans="1:99" ht="12.75">
      <c r="A22" s="42"/>
      <c r="B22" s="43" t="s">
        <v>251</v>
      </c>
      <c r="C22" s="43"/>
      <c r="D22" s="43" t="s">
        <v>252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4"/>
      <c r="AZ22" s="87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9"/>
      <c r="BV22" s="41"/>
      <c r="BW22" s="16"/>
      <c r="BX22" s="16"/>
      <c r="BY22" s="16"/>
      <c r="BZ22" s="133" t="s">
        <v>226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</row>
    <row r="23" spans="1:99" ht="12.75">
      <c r="A23" s="42"/>
      <c r="B23" s="45"/>
      <c r="C23" s="45"/>
      <c r="D23" s="45" t="s">
        <v>228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6"/>
      <c r="AZ23" s="87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  <c r="BV23" s="41"/>
      <c r="BW23" s="16"/>
      <c r="BX23" s="16"/>
      <c r="BY23" s="16"/>
      <c r="BZ23" s="19" t="s">
        <v>227</v>
      </c>
      <c r="CA23" s="18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18"/>
      <c r="CP23" s="20" t="s">
        <v>33</v>
      </c>
      <c r="CQ23" s="90"/>
      <c r="CR23" s="90"/>
      <c r="CS23" s="90"/>
      <c r="CT23" s="90"/>
      <c r="CU23" s="90"/>
    </row>
    <row r="24" spans="1:99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87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9"/>
      <c r="BV24" s="41"/>
      <c r="BW24" s="16"/>
      <c r="BX24" s="16"/>
      <c r="BY24" s="16"/>
      <c r="BZ24" s="19" t="s">
        <v>227</v>
      </c>
      <c r="CA24" s="18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18"/>
      <c r="CP24" s="20" t="s">
        <v>33</v>
      </c>
      <c r="CQ24" s="90"/>
      <c r="CR24" s="90"/>
      <c r="CS24" s="90"/>
      <c r="CT24" s="90"/>
      <c r="CU24" s="90"/>
    </row>
    <row r="25" spans="1:99" ht="13.5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4"/>
      <c r="AZ25" s="87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9"/>
      <c r="BV25" s="16"/>
      <c r="BW25" s="16"/>
      <c r="BX25" s="16"/>
      <c r="BY25" s="16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</row>
    <row r="26" spans="1:99" ht="13.5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9"/>
      <c r="AZ26" s="127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9"/>
      <c r="BV26" s="16"/>
      <c r="BW26" s="16"/>
      <c r="BX26" s="16"/>
      <c r="BY26" s="16"/>
      <c r="BZ26" s="84" t="s">
        <v>23</v>
      </c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6"/>
    </row>
    <row r="27" ht="24.75" customHeight="1"/>
    <row r="28" spans="1:99" ht="15" customHeight="1">
      <c r="A28" s="26"/>
      <c r="B28" s="73" t="s">
        <v>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0" t="s">
        <v>368</v>
      </c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27"/>
    </row>
    <row r="29" spans="1:99" s="6" customFormat="1" ht="3" customHeight="1">
      <c r="A29" s="5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51"/>
    </row>
    <row r="30" spans="1:99" ht="15" customHeight="1">
      <c r="A30" s="26"/>
      <c r="B30" s="73" t="s">
        <v>5</v>
      </c>
      <c r="C30" s="73"/>
      <c r="D30" s="73"/>
      <c r="E30" s="73"/>
      <c r="F30" s="73"/>
      <c r="G30" s="73"/>
      <c r="H30" s="73"/>
      <c r="I30" s="73"/>
      <c r="J30" s="73"/>
      <c r="K30" s="73"/>
      <c r="L30" s="118" t="s">
        <v>361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27"/>
    </row>
    <row r="31" spans="1:99" s="6" customFormat="1" ht="3" customHeight="1" thickBot="1">
      <c r="A31" s="50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52"/>
    </row>
    <row r="32" spans="1:99" s="16" customFormat="1" ht="13.5" thickBot="1">
      <c r="A32" s="121" t="s">
        <v>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3" t="s">
        <v>8</v>
      </c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5"/>
    </row>
    <row r="33" spans="1:99" s="16" customFormat="1" ht="12.75">
      <c r="A33" s="126" t="s">
        <v>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87"/>
      <c r="V33" s="126" t="s">
        <v>187</v>
      </c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87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9"/>
      <c r="BV33" s="131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32"/>
    </row>
    <row r="34" spans="1:99" s="16" customFormat="1" ht="12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/>
      <c r="V34" s="87" t="s">
        <v>9</v>
      </c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9"/>
      <c r="AV34" s="127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9"/>
      <c r="BV34" s="87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9"/>
    </row>
    <row r="35" spans="1:99" s="16" customFormat="1" ht="13.5" thickBot="1">
      <c r="A35" s="71">
        <v>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96"/>
      <c r="V35" s="71">
        <v>2</v>
      </c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96"/>
      <c r="AV35" s="71">
        <v>3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96"/>
      <c r="BV35" s="121">
        <v>4</v>
      </c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</row>
    <row r="36" spans="1:99" s="17" customFormat="1" ht="15" customHeight="1" thickBot="1">
      <c r="A36" s="97" t="s">
        <v>32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97" t="s">
        <v>362</v>
      </c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9"/>
      <c r="AV36" s="97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9"/>
      <c r="BV36" s="97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9"/>
    </row>
  </sheetData>
  <mergeCells count="65">
    <mergeCell ref="AZ17:BU17"/>
    <mergeCell ref="BZ17:CU17"/>
    <mergeCell ref="BZ25:CU25"/>
    <mergeCell ref="AZ21:BU21"/>
    <mergeCell ref="AZ22:BU22"/>
    <mergeCell ref="AZ23:BU23"/>
    <mergeCell ref="A18:AY18"/>
    <mergeCell ref="AZ18:BU18"/>
    <mergeCell ref="BV33:CU33"/>
    <mergeCell ref="AV33:BU33"/>
    <mergeCell ref="BZ19:CU19"/>
    <mergeCell ref="CB23:CN23"/>
    <mergeCell ref="BZ22:CU22"/>
    <mergeCell ref="CQ23:CU23"/>
    <mergeCell ref="BZ21:CU21"/>
    <mergeCell ref="AZ26:BU26"/>
    <mergeCell ref="BV36:CU36"/>
    <mergeCell ref="AV34:BU34"/>
    <mergeCell ref="CQ24:CU24"/>
    <mergeCell ref="BV34:CU34"/>
    <mergeCell ref="BV35:CU35"/>
    <mergeCell ref="AV36:BU36"/>
    <mergeCell ref="AV35:BU35"/>
    <mergeCell ref="AZ24:BU24"/>
    <mergeCell ref="AZ25:BU25"/>
    <mergeCell ref="AC29:CT29"/>
    <mergeCell ref="O10:CG10"/>
    <mergeCell ref="BH14:BJ14"/>
    <mergeCell ref="A34:U34"/>
    <mergeCell ref="V34:AU34"/>
    <mergeCell ref="L30:CT30"/>
    <mergeCell ref="L31:CT31"/>
    <mergeCell ref="A32:U32"/>
    <mergeCell ref="V32:CU32"/>
    <mergeCell ref="A33:U33"/>
    <mergeCell ref="V33:AU33"/>
    <mergeCell ref="O1:CG1"/>
    <mergeCell ref="O3:CG3"/>
    <mergeCell ref="AZ19:BU19"/>
    <mergeCell ref="A19:AY19"/>
    <mergeCell ref="K5:CK5"/>
    <mergeCell ref="K6:CK6"/>
    <mergeCell ref="K7:CK7"/>
    <mergeCell ref="K8:CK8"/>
    <mergeCell ref="AS14:BD14"/>
    <mergeCell ref="BZ18:CU18"/>
    <mergeCell ref="A35:U35"/>
    <mergeCell ref="V35:AU35"/>
    <mergeCell ref="A36:U36"/>
    <mergeCell ref="V36:AU36"/>
    <mergeCell ref="B31:K31"/>
    <mergeCell ref="B28:AB28"/>
    <mergeCell ref="B29:AB29"/>
    <mergeCell ref="AC28:CT28"/>
    <mergeCell ref="B30:K30"/>
    <mergeCell ref="O12:CG12"/>
    <mergeCell ref="A20:AY20"/>
    <mergeCell ref="A21:AY21"/>
    <mergeCell ref="BZ26:CU26"/>
    <mergeCell ref="AZ20:BU20"/>
    <mergeCell ref="CB24:CN24"/>
    <mergeCell ref="BZ20:CU20"/>
    <mergeCell ref="O13:CG13"/>
    <mergeCell ref="AS15:BD15"/>
    <mergeCell ref="A17:AY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1">
      <selection activeCell="AR11" sqref="AR11:AY12"/>
    </sheetView>
  </sheetViews>
  <sheetFormatPr defaultColWidth="9.00390625" defaultRowHeight="12.75"/>
  <cols>
    <col min="1" max="16384" width="1.37890625" style="2" customWidth="1"/>
  </cols>
  <sheetData>
    <row r="1" spans="1:99" s="56" customFormat="1" ht="15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</row>
    <row r="2" s="59" customFormat="1" ht="8.25"/>
    <row r="3" s="57" customFormat="1" ht="12">
      <c r="CU3" s="58" t="s">
        <v>255</v>
      </c>
    </row>
    <row r="4" spans="1:99" ht="12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 t="s">
        <v>33</v>
      </c>
      <c r="X4" s="187"/>
      <c r="Y4" s="187"/>
      <c r="Z4" s="187"/>
      <c r="AA4" s="187"/>
      <c r="AB4" s="187" t="s">
        <v>35</v>
      </c>
      <c r="AC4" s="187"/>
      <c r="AD4" s="187"/>
      <c r="AE4" s="187"/>
      <c r="AF4" s="187"/>
      <c r="AG4" s="187"/>
      <c r="AH4" s="187"/>
      <c r="AI4" s="187"/>
      <c r="AJ4" s="187" t="s">
        <v>35</v>
      </c>
      <c r="AK4" s="187"/>
      <c r="AL4" s="187"/>
      <c r="AM4" s="187"/>
      <c r="AN4" s="187"/>
      <c r="AO4" s="187"/>
      <c r="AP4" s="187"/>
      <c r="AQ4" s="187"/>
      <c r="AR4" s="187" t="s">
        <v>36</v>
      </c>
      <c r="AS4" s="187"/>
      <c r="AT4" s="187"/>
      <c r="AU4" s="187"/>
      <c r="AV4" s="187"/>
      <c r="AW4" s="187"/>
      <c r="AX4" s="187"/>
      <c r="AY4" s="187"/>
      <c r="AZ4" s="232" t="s">
        <v>263</v>
      </c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4"/>
      <c r="BP4" s="187" t="s">
        <v>35</v>
      </c>
      <c r="BQ4" s="187"/>
      <c r="BR4" s="187"/>
      <c r="BS4" s="187"/>
      <c r="BT4" s="187"/>
      <c r="BU4" s="187"/>
      <c r="BV4" s="187"/>
      <c r="BW4" s="187"/>
      <c r="BX4" s="232" t="s">
        <v>40</v>
      </c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4"/>
      <c r="CN4" s="187" t="s">
        <v>267</v>
      </c>
      <c r="CO4" s="187"/>
      <c r="CP4" s="187"/>
      <c r="CQ4" s="187"/>
      <c r="CR4" s="187"/>
      <c r="CS4" s="187"/>
      <c r="CT4" s="187"/>
      <c r="CU4" s="187"/>
    </row>
    <row r="5" spans="1:99" ht="12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 t="s">
        <v>34</v>
      </c>
      <c r="X5" s="165"/>
      <c r="Y5" s="165"/>
      <c r="Z5" s="165"/>
      <c r="AA5" s="165"/>
      <c r="AB5" s="165" t="s">
        <v>256</v>
      </c>
      <c r="AC5" s="165"/>
      <c r="AD5" s="165"/>
      <c r="AE5" s="165"/>
      <c r="AF5" s="165"/>
      <c r="AG5" s="165"/>
      <c r="AH5" s="165"/>
      <c r="AI5" s="165"/>
      <c r="AJ5" s="165" t="s">
        <v>257</v>
      </c>
      <c r="AK5" s="165"/>
      <c r="AL5" s="165"/>
      <c r="AM5" s="165"/>
      <c r="AN5" s="165"/>
      <c r="AO5" s="165"/>
      <c r="AP5" s="165"/>
      <c r="AQ5" s="165"/>
      <c r="AR5" s="165" t="s">
        <v>37</v>
      </c>
      <c r="AS5" s="165"/>
      <c r="AT5" s="165"/>
      <c r="AU5" s="165"/>
      <c r="AV5" s="165"/>
      <c r="AW5" s="165"/>
      <c r="AX5" s="165"/>
      <c r="AY5" s="165"/>
      <c r="AZ5" s="170" t="s">
        <v>264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2"/>
      <c r="BP5" s="165" t="s">
        <v>41</v>
      </c>
      <c r="BQ5" s="165"/>
      <c r="BR5" s="165"/>
      <c r="BS5" s="165"/>
      <c r="BT5" s="165"/>
      <c r="BU5" s="165"/>
      <c r="BV5" s="165"/>
      <c r="BW5" s="165"/>
      <c r="BX5" s="170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2"/>
      <c r="CN5" s="165" t="s">
        <v>268</v>
      </c>
      <c r="CO5" s="165"/>
      <c r="CP5" s="165"/>
      <c r="CQ5" s="165"/>
      <c r="CR5" s="165"/>
      <c r="CS5" s="165"/>
      <c r="CT5" s="165"/>
      <c r="CU5" s="165"/>
    </row>
    <row r="6" spans="1:99" ht="12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 t="s">
        <v>216</v>
      </c>
      <c r="AC6" s="165"/>
      <c r="AD6" s="165"/>
      <c r="AE6" s="165"/>
      <c r="AF6" s="165"/>
      <c r="AG6" s="165"/>
      <c r="AH6" s="165"/>
      <c r="AI6" s="165"/>
      <c r="AJ6" s="165" t="s">
        <v>216</v>
      </c>
      <c r="AK6" s="165"/>
      <c r="AL6" s="165"/>
      <c r="AM6" s="165"/>
      <c r="AN6" s="165"/>
      <c r="AO6" s="165"/>
      <c r="AP6" s="165"/>
      <c r="AQ6" s="165"/>
      <c r="AR6" s="165" t="s">
        <v>217</v>
      </c>
      <c r="AS6" s="165"/>
      <c r="AT6" s="165"/>
      <c r="AU6" s="165"/>
      <c r="AV6" s="165"/>
      <c r="AW6" s="165"/>
      <c r="AX6" s="165"/>
      <c r="AY6" s="165"/>
      <c r="AZ6" s="165" t="s">
        <v>151</v>
      </c>
      <c r="BA6" s="165"/>
      <c r="BB6" s="165"/>
      <c r="BC6" s="165"/>
      <c r="BD6" s="165"/>
      <c r="BE6" s="165"/>
      <c r="BF6" s="165"/>
      <c r="BG6" s="165"/>
      <c r="BH6" s="165" t="s">
        <v>38</v>
      </c>
      <c r="BI6" s="165"/>
      <c r="BJ6" s="165"/>
      <c r="BK6" s="165"/>
      <c r="BL6" s="165"/>
      <c r="BM6" s="165"/>
      <c r="BN6" s="165"/>
      <c r="BO6" s="165"/>
      <c r="BP6" s="165" t="s">
        <v>42</v>
      </c>
      <c r="BQ6" s="165"/>
      <c r="BR6" s="165"/>
      <c r="BS6" s="165"/>
      <c r="BT6" s="165"/>
      <c r="BU6" s="165"/>
      <c r="BV6" s="165"/>
      <c r="BW6" s="165"/>
      <c r="BX6" s="187" t="s">
        <v>260</v>
      </c>
      <c r="BY6" s="187"/>
      <c r="BZ6" s="187"/>
      <c r="CA6" s="187"/>
      <c r="CB6" s="187"/>
      <c r="CC6" s="187"/>
      <c r="CD6" s="187"/>
      <c r="CE6" s="187"/>
      <c r="CF6" s="187" t="s">
        <v>258</v>
      </c>
      <c r="CG6" s="187"/>
      <c r="CH6" s="187"/>
      <c r="CI6" s="187"/>
      <c r="CJ6" s="187"/>
      <c r="CK6" s="187"/>
      <c r="CL6" s="187"/>
      <c r="CM6" s="187"/>
      <c r="CN6" s="165" t="s">
        <v>269</v>
      </c>
      <c r="CO6" s="165"/>
      <c r="CP6" s="165"/>
      <c r="CQ6" s="165"/>
      <c r="CR6" s="165"/>
      <c r="CS6" s="165"/>
      <c r="CT6" s="165"/>
      <c r="CU6" s="165"/>
    </row>
    <row r="7" spans="1:99" ht="12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 t="s">
        <v>367</v>
      </c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 t="s">
        <v>246</v>
      </c>
      <c r="BA7" s="165"/>
      <c r="BB7" s="165"/>
      <c r="BC7" s="165"/>
      <c r="BD7" s="165"/>
      <c r="BE7" s="165"/>
      <c r="BF7" s="165"/>
      <c r="BG7" s="165"/>
      <c r="BH7" s="165" t="s">
        <v>39</v>
      </c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 t="s">
        <v>217</v>
      </c>
      <c r="BY7" s="165"/>
      <c r="BZ7" s="165"/>
      <c r="CA7" s="165"/>
      <c r="CB7" s="165"/>
      <c r="CC7" s="165"/>
      <c r="CD7" s="165"/>
      <c r="CE7" s="165"/>
      <c r="CF7" s="165" t="s">
        <v>259</v>
      </c>
      <c r="CG7" s="165"/>
      <c r="CH7" s="165"/>
      <c r="CI7" s="165"/>
      <c r="CJ7" s="165"/>
      <c r="CK7" s="165"/>
      <c r="CL7" s="165"/>
      <c r="CM7" s="165"/>
      <c r="CN7" s="165" t="s">
        <v>265</v>
      </c>
      <c r="CO7" s="165"/>
      <c r="CP7" s="165"/>
      <c r="CQ7" s="165"/>
      <c r="CR7" s="165"/>
      <c r="CS7" s="165"/>
      <c r="CT7" s="165"/>
      <c r="CU7" s="165"/>
    </row>
    <row r="8" spans="1:99" ht="12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 t="s">
        <v>266</v>
      </c>
      <c r="CO8" s="165"/>
      <c r="CP8" s="165"/>
      <c r="CQ8" s="165"/>
      <c r="CR8" s="165"/>
      <c r="CS8" s="165"/>
      <c r="CT8" s="165"/>
      <c r="CU8" s="165"/>
    </row>
    <row r="9" spans="1:99" s="16" customFormat="1" ht="12.75">
      <c r="A9" s="173">
        <v>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>
        <v>2</v>
      </c>
      <c r="X9" s="173"/>
      <c r="Y9" s="173"/>
      <c r="Z9" s="173"/>
      <c r="AA9" s="173"/>
      <c r="AB9" s="173">
        <v>3</v>
      </c>
      <c r="AC9" s="173"/>
      <c r="AD9" s="173"/>
      <c r="AE9" s="173"/>
      <c r="AF9" s="173"/>
      <c r="AG9" s="173"/>
      <c r="AH9" s="173"/>
      <c r="AI9" s="173"/>
      <c r="AJ9" s="173">
        <v>4</v>
      </c>
      <c r="AK9" s="173"/>
      <c r="AL9" s="173"/>
      <c r="AM9" s="173"/>
      <c r="AN9" s="173"/>
      <c r="AO9" s="173"/>
      <c r="AP9" s="173"/>
      <c r="AQ9" s="173"/>
      <c r="AR9" s="173">
        <v>5</v>
      </c>
      <c r="AS9" s="173"/>
      <c r="AT9" s="173"/>
      <c r="AU9" s="173"/>
      <c r="AV9" s="173"/>
      <c r="AW9" s="173"/>
      <c r="AX9" s="173"/>
      <c r="AY9" s="173"/>
      <c r="AZ9" s="173">
        <v>6</v>
      </c>
      <c r="BA9" s="173"/>
      <c r="BB9" s="173"/>
      <c r="BC9" s="173"/>
      <c r="BD9" s="173"/>
      <c r="BE9" s="173"/>
      <c r="BF9" s="173"/>
      <c r="BG9" s="173"/>
      <c r="BH9" s="173">
        <v>7</v>
      </c>
      <c r="BI9" s="173"/>
      <c r="BJ9" s="173"/>
      <c r="BK9" s="173"/>
      <c r="BL9" s="173"/>
      <c r="BM9" s="173"/>
      <c r="BN9" s="173"/>
      <c r="BO9" s="173"/>
      <c r="BP9" s="173">
        <v>8</v>
      </c>
      <c r="BQ9" s="173"/>
      <c r="BR9" s="173"/>
      <c r="BS9" s="173"/>
      <c r="BT9" s="173"/>
      <c r="BU9" s="173"/>
      <c r="BV9" s="173"/>
      <c r="BW9" s="173"/>
      <c r="BX9" s="173">
        <v>9</v>
      </c>
      <c r="BY9" s="173"/>
      <c r="BZ9" s="173"/>
      <c r="CA9" s="173"/>
      <c r="CB9" s="173"/>
      <c r="CC9" s="173"/>
      <c r="CD9" s="173"/>
      <c r="CE9" s="173"/>
      <c r="CF9" s="173">
        <v>10</v>
      </c>
      <c r="CG9" s="173"/>
      <c r="CH9" s="173"/>
      <c r="CI9" s="173"/>
      <c r="CJ9" s="173"/>
      <c r="CK9" s="173"/>
      <c r="CL9" s="173"/>
      <c r="CM9" s="173"/>
      <c r="CN9" s="173">
        <v>11</v>
      </c>
      <c r="CO9" s="173"/>
      <c r="CP9" s="173"/>
      <c r="CQ9" s="173"/>
      <c r="CR9" s="173"/>
      <c r="CS9" s="173"/>
      <c r="CT9" s="173"/>
      <c r="CU9" s="173"/>
    </row>
    <row r="10" spans="1:99" ht="15" customHeight="1">
      <c r="A10" s="241" t="s">
        <v>43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2" t="s">
        <v>149</v>
      </c>
      <c r="X10" s="242"/>
      <c r="Y10" s="242"/>
      <c r="Z10" s="242"/>
      <c r="AA10" s="242"/>
      <c r="AB10" s="186">
        <v>321086.843</v>
      </c>
      <c r="AC10" s="186"/>
      <c r="AD10" s="186"/>
      <c r="AE10" s="186"/>
      <c r="AF10" s="186"/>
      <c r="AG10" s="186"/>
      <c r="AH10" s="186"/>
      <c r="AI10" s="186"/>
      <c r="AJ10" s="169">
        <v>-28.65</v>
      </c>
      <c r="AK10" s="169"/>
      <c r="AL10" s="169"/>
      <c r="AM10" s="169"/>
      <c r="AN10" s="169"/>
      <c r="AO10" s="169"/>
      <c r="AP10" s="169"/>
      <c r="AQ10" s="169"/>
      <c r="AR10" s="186">
        <v>254397.964</v>
      </c>
      <c r="AS10" s="186"/>
      <c r="AT10" s="186"/>
      <c r="AU10" s="186"/>
      <c r="AV10" s="186"/>
      <c r="AW10" s="186"/>
      <c r="AX10" s="186"/>
      <c r="AY10" s="186"/>
      <c r="AZ10" s="169"/>
      <c r="BA10" s="169"/>
      <c r="BB10" s="169"/>
      <c r="BC10" s="169"/>
      <c r="BD10" s="169"/>
      <c r="BE10" s="169"/>
      <c r="BF10" s="169"/>
      <c r="BG10" s="169"/>
      <c r="BH10" s="186"/>
      <c r="BI10" s="186"/>
      <c r="BJ10" s="186"/>
      <c r="BK10" s="186"/>
      <c r="BL10" s="186"/>
      <c r="BM10" s="186"/>
      <c r="BN10" s="186"/>
      <c r="BO10" s="186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238"/>
      <c r="CG10" s="239"/>
      <c r="CH10" s="239"/>
      <c r="CI10" s="239"/>
      <c r="CJ10" s="239"/>
      <c r="CK10" s="239"/>
      <c r="CL10" s="239"/>
      <c r="CM10" s="240"/>
      <c r="CN10" s="169">
        <v>21333.78</v>
      </c>
      <c r="CO10" s="169"/>
      <c r="CP10" s="169"/>
      <c r="CQ10" s="169"/>
      <c r="CR10" s="169"/>
      <c r="CS10" s="169"/>
      <c r="CT10" s="169"/>
      <c r="CU10" s="169"/>
    </row>
    <row r="11" spans="1:99" ht="12.75">
      <c r="A11" s="228" t="s">
        <v>19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  <c r="W11" s="175" t="s">
        <v>150</v>
      </c>
      <c r="X11" s="175"/>
      <c r="Y11" s="175"/>
      <c r="Z11" s="175"/>
      <c r="AA11" s="176"/>
      <c r="AB11" s="156">
        <v>146303.32</v>
      </c>
      <c r="AC11" s="157"/>
      <c r="AD11" s="157"/>
      <c r="AE11" s="157"/>
      <c r="AF11" s="157"/>
      <c r="AG11" s="157"/>
      <c r="AH11" s="157"/>
      <c r="AI11" s="158"/>
      <c r="AJ11" s="156">
        <v>-28.65</v>
      </c>
      <c r="AK11" s="157"/>
      <c r="AL11" s="157"/>
      <c r="AM11" s="157"/>
      <c r="AN11" s="157"/>
      <c r="AO11" s="157"/>
      <c r="AP11" s="157"/>
      <c r="AQ11" s="158"/>
      <c r="AR11" s="156">
        <v>191619.99</v>
      </c>
      <c r="AS11" s="157"/>
      <c r="AT11" s="157"/>
      <c r="AU11" s="157"/>
      <c r="AV11" s="157"/>
      <c r="AW11" s="157"/>
      <c r="AX11" s="157"/>
      <c r="AY11" s="158"/>
      <c r="AZ11" s="156"/>
      <c r="BA11" s="157"/>
      <c r="BB11" s="157"/>
      <c r="BC11" s="157"/>
      <c r="BD11" s="157"/>
      <c r="BE11" s="157"/>
      <c r="BF11" s="157"/>
      <c r="BG11" s="158"/>
      <c r="BH11" s="156"/>
      <c r="BI11" s="157"/>
      <c r="BJ11" s="157"/>
      <c r="BK11" s="157"/>
      <c r="BL11" s="157"/>
      <c r="BM11" s="157"/>
      <c r="BN11" s="157"/>
      <c r="BO11" s="158"/>
      <c r="BP11" s="156"/>
      <c r="BQ11" s="157"/>
      <c r="BR11" s="157"/>
      <c r="BS11" s="157"/>
      <c r="BT11" s="157"/>
      <c r="BU11" s="157"/>
      <c r="BV11" s="157"/>
      <c r="BW11" s="158"/>
      <c r="BX11" s="156"/>
      <c r="BY11" s="157"/>
      <c r="BZ11" s="157"/>
      <c r="CA11" s="157"/>
      <c r="CB11" s="157"/>
      <c r="CC11" s="157"/>
      <c r="CD11" s="157"/>
      <c r="CE11" s="158"/>
      <c r="CF11" s="156"/>
      <c r="CG11" s="157"/>
      <c r="CH11" s="157"/>
      <c r="CI11" s="157"/>
      <c r="CJ11" s="157"/>
      <c r="CK11" s="157"/>
      <c r="CL11" s="157"/>
      <c r="CM11" s="158"/>
      <c r="CN11" s="156" t="s">
        <v>370</v>
      </c>
      <c r="CO11" s="157"/>
      <c r="CP11" s="157"/>
      <c r="CQ11" s="157"/>
      <c r="CR11" s="157"/>
      <c r="CS11" s="157"/>
      <c r="CT11" s="157"/>
      <c r="CU11" s="158"/>
    </row>
    <row r="12" spans="1:99" ht="12.75">
      <c r="A12" s="235" t="s">
        <v>44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7"/>
      <c r="W12" s="178"/>
      <c r="X12" s="178"/>
      <c r="Y12" s="178"/>
      <c r="Z12" s="178"/>
      <c r="AA12" s="179"/>
      <c r="AB12" s="159"/>
      <c r="AC12" s="160"/>
      <c r="AD12" s="160"/>
      <c r="AE12" s="160"/>
      <c r="AF12" s="160"/>
      <c r="AG12" s="160"/>
      <c r="AH12" s="160"/>
      <c r="AI12" s="161"/>
      <c r="AJ12" s="159"/>
      <c r="AK12" s="160"/>
      <c r="AL12" s="160"/>
      <c r="AM12" s="160"/>
      <c r="AN12" s="160"/>
      <c r="AO12" s="160"/>
      <c r="AP12" s="160"/>
      <c r="AQ12" s="161"/>
      <c r="AR12" s="159"/>
      <c r="AS12" s="160"/>
      <c r="AT12" s="160"/>
      <c r="AU12" s="160"/>
      <c r="AV12" s="160"/>
      <c r="AW12" s="160"/>
      <c r="AX12" s="160"/>
      <c r="AY12" s="161"/>
      <c r="AZ12" s="159"/>
      <c r="BA12" s="160"/>
      <c r="BB12" s="160"/>
      <c r="BC12" s="160"/>
      <c r="BD12" s="160"/>
      <c r="BE12" s="160"/>
      <c r="BF12" s="160"/>
      <c r="BG12" s="161"/>
      <c r="BH12" s="159"/>
      <c r="BI12" s="160"/>
      <c r="BJ12" s="160"/>
      <c r="BK12" s="160"/>
      <c r="BL12" s="160"/>
      <c r="BM12" s="160"/>
      <c r="BN12" s="160"/>
      <c r="BO12" s="161"/>
      <c r="BP12" s="159"/>
      <c r="BQ12" s="160"/>
      <c r="BR12" s="160"/>
      <c r="BS12" s="160"/>
      <c r="BT12" s="160"/>
      <c r="BU12" s="160"/>
      <c r="BV12" s="160"/>
      <c r="BW12" s="161"/>
      <c r="BX12" s="159"/>
      <c r="BY12" s="160"/>
      <c r="BZ12" s="160"/>
      <c r="CA12" s="160"/>
      <c r="CB12" s="160"/>
      <c r="CC12" s="160"/>
      <c r="CD12" s="160"/>
      <c r="CE12" s="161"/>
      <c r="CF12" s="159"/>
      <c r="CG12" s="160"/>
      <c r="CH12" s="160"/>
      <c r="CI12" s="160"/>
      <c r="CJ12" s="160"/>
      <c r="CK12" s="160"/>
      <c r="CL12" s="160"/>
      <c r="CM12" s="161"/>
      <c r="CN12" s="159"/>
      <c r="CO12" s="160"/>
      <c r="CP12" s="160"/>
      <c r="CQ12" s="160"/>
      <c r="CR12" s="160"/>
      <c r="CS12" s="160"/>
      <c r="CT12" s="160"/>
      <c r="CU12" s="161"/>
    </row>
    <row r="13" spans="1:99" ht="12.75">
      <c r="A13" s="226" t="s">
        <v>261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174" t="s">
        <v>24</v>
      </c>
      <c r="X13" s="175"/>
      <c r="Y13" s="175"/>
      <c r="Z13" s="175"/>
      <c r="AA13" s="176"/>
      <c r="AB13" s="180">
        <v>12440.233</v>
      </c>
      <c r="AC13" s="181"/>
      <c r="AD13" s="181"/>
      <c r="AE13" s="181"/>
      <c r="AF13" s="181"/>
      <c r="AG13" s="181"/>
      <c r="AH13" s="181"/>
      <c r="AI13" s="182"/>
      <c r="AJ13" s="156"/>
      <c r="AK13" s="157"/>
      <c r="AL13" s="157"/>
      <c r="AM13" s="157"/>
      <c r="AN13" s="157"/>
      <c r="AO13" s="157"/>
      <c r="AP13" s="157"/>
      <c r="AQ13" s="158"/>
      <c r="AR13" s="180">
        <v>29534.624</v>
      </c>
      <c r="AS13" s="181"/>
      <c r="AT13" s="181"/>
      <c r="AU13" s="181"/>
      <c r="AV13" s="181"/>
      <c r="AW13" s="181"/>
      <c r="AX13" s="181"/>
      <c r="AY13" s="182"/>
      <c r="AZ13" s="156"/>
      <c r="BA13" s="157"/>
      <c r="BB13" s="157"/>
      <c r="BC13" s="157"/>
      <c r="BD13" s="157"/>
      <c r="BE13" s="157"/>
      <c r="BF13" s="157"/>
      <c r="BG13" s="158"/>
      <c r="BH13" s="180"/>
      <c r="BI13" s="181"/>
      <c r="BJ13" s="181"/>
      <c r="BK13" s="181"/>
      <c r="BL13" s="181"/>
      <c r="BM13" s="181"/>
      <c r="BN13" s="181"/>
      <c r="BO13" s="182"/>
      <c r="BP13" s="156"/>
      <c r="BQ13" s="157"/>
      <c r="BR13" s="157"/>
      <c r="BS13" s="157"/>
      <c r="BT13" s="157"/>
      <c r="BU13" s="157"/>
      <c r="BV13" s="157"/>
      <c r="BW13" s="158"/>
      <c r="BX13" s="156"/>
      <c r="BY13" s="157"/>
      <c r="BZ13" s="157"/>
      <c r="CA13" s="157"/>
      <c r="CB13" s="157"/>
      <c r="CC13" s="157"/>
      <c r="CD13" s="157"/>
      <c r="CE13" s="158"/>
      <c r="CF13" s="156"/>
      <c r="CG13" s="157"/>
      <c r="CH13" s="157"/>
      <c r="CI13" s="157"/>
      <c r="CJ13" s="157"/>
      <c r="CK13" s="157"/>
      <c r="CL13" s="157"/>
      <c r="CM13" s="158"/>
      <c r="CN13" s="156">
        <v>489.05</v>
      </c>
      <c r="CO13" s="157"/>
      <c r="CP13" s="157"/>
      <c r="CQ13" s="157"/>
      <c r="CR13" s="157"/>
      <c r="CS13" s="157"/>
      <c r="CT13" s="157"/>
      <c r="CU13" s="158"/>
    </row>
    <row r="14" spans="1:99" ht="12.75">
      <c r="A14" s="227" t="s">
        <v>262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177"/>
      <c r="X14" s="178"/>
      <c r="Y14" s="178"/>
      <c r="Z14" s="178"/>
      <c r="AA14" s="179"/>
      <c r="AB14" s="183"/>
      <c r="AC14" s="184"/>
      <c r="AD14" s="184"/>
      <c r="AE14" s="184"/>
      <c r="AF14" s="184"/>
      <c r="AG14" s="184"/>
      <c r="AH14" s="184"/>
      <c r="AI14" s="185"/>
      <c r="AJ14" s="159"/>
      <c r="AK14" s="160"/>
      <c r="AL14" s="160"/>
      <c r="AM14" s="160"/>
      <c r="AN14" s="160"/>
      <c r="AO14" s="160"/>
      <c r="AP14" s="160"/>
      <c r="AQ14" s="161"/>
      <c r="AR14" s="183"/>
      <c r="AS14" s="184"/>
      <c r="AT14" s="184"/>
      <c r="AU14" s="184"/>
      <c r="AV14" s="184"/>
      <c r="AW14" s="184"/>
      <c r="AX14" s="184"/>
      <c r="AY14" s="185"/>
      <c r="AZ14" s="159"/>
      <c r="BA14" s="160"/>
      <c r="BB14" s="160"/>
      <c r="BC14" s="160"/>
      <c r="BD14" s="160"/>
      <c r="BE14" s="160"/>
      <c r="BF14" s="160"/>
      <c r="BG14" s="161"/>
      <c r="BH14" s="183"/>
      <c r="BI14" s="184"/>
      <c r="BJ14" s="184"/>
      <c r="BK14" s="184"/>
      <c r="BL14" s="184"/>
      <c r="BM14" s="184"/>
      <c r="BN14" s="184"/>
      <c r="BO14" s="185"/>
      <c r="BP14" s="159"/>
      <c r="BQ14" s="160"/>
      <c r="BR14" s="160"/>
      <c r="BS14" s="160"/>
      <c r="BT14" s="160"/>
      <c r="BU14" s="160"/>
      <c r="BV14" s="160"/>
      <c r="BW14" s="161"/>
      <c r="BX14" s="159"/>
      <c r="BY14" s="160"/>
      <c r="BZ14" s="160"/>
      <c r="CA14" s="160"/>
      <c r="CB14" s="160"/>
      <c r="CC14" s="160"/>
      <c r="CD14" s="160"/>
      <c r="CE14" s="161"/>
      <c r="CF14" s="159"/>
      <c r="CG14" s="160"/>
      <c r="CH14" s="160"/>
      <c r="CI14" s="160"/>
      <c r="CJ14" s="160"/>
      <c r="CK14" s="160"/>
      <c r="CL14" s="160"/>
      <c r="CM14" s="161"/>
      <c r="CN14" s="159"/>
      <c r="CO14" s="160"/>
      <c r="CP14" s="160"/>
      <c r="CQ14" s="160"/>
      <c r="CR14" s="160"/>
      <c r="CS14" s="160"/>
      <c r="CT14" s="160"/>
      <c r="CU14" s="161"/>
    </row>
    <row r="15" spans="1:32" s="12" customFormat="1" ht="11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</row>
    <row r="16" spans="1:33" s="12" customFormat="1" ht="11.25">
      <c r="A16" s="13" t="s">
        <v>247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3" t="s">
        <v>188</v>
      </c>
    </row>
    <row r="19" spans="1:99" s="60" customFormat="1" ht="15.75">
      <c r="A19" s="225" t="s">
        <v>356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s="60" customFormat="1" ht="15.75">
      <c r="A20" s="225" t="s">
        <v>357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</row>
    <row r="21" s="61" customFormat="1" ht="12">
      <c r="CU21" s="62" t="s">
        <v>46</v>
      </c>
    </row>
    <row r="22" spans="1:99" s="17" customFormat="1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 t="s">
        <v>33</v>
      </c>
      <c r="X22" s="224"/>
      <c r="Y22" s="224"/>
      <c r="Z22" s="224"/>
      <c r="AA22" s="224"/>
      <c r="AB22" s="166" t="s">
        <v>143</v>
      </c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s="17" customFormat="1" ht="12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 t="s">
        <v>34</v>
      </c>
      <c r="X23" s="140"/>
      <c r="Y23" s="140"/>
      <c r="Z23" s="140"/>
      <c r="AA23" s="140"/>
      <c r="AB23" s="140" t="s">
        <v>27</v>
      </c>
      <c r="AC23" s="140"/>
      <c r="AD23" s="140"/>
      <c r="AE23" s="140"/>
      <c r="AF23" s="140"/>
      <c r="AG23" s="140"/>
      <c r="AH23" s="140"/>
      <c r="AI23" s="140"/>
      <c r="AJ23" s="162" t="s">
        <v>147</v>
      </c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4"/>
      <c r="AZ23" s="140" t="s">
        <v>47</v>
      </c>
      <c r="BA23" s="140"/>
      <c r="BB23" s="140"/>
      <c r="BC23" s="140"/>
      <c r="BD23" s="140"/>
      <c r="BE23" s="140"/>
      <c r="BF23" s="140"/>
      <c r="BG23" s="140"/>
      <c r="BH23" s="140" t="s">
        <v>30</v>
      </c>
      <c r="BI23" s="140"/>
      <c r="BJ23" s="140"/>
      <c r="BK23" s="140"/>
      <c r="BL23" s="140"/>
      <c r="BM23" s="140"/>
      <c r="BN23" s="140"/>
      <c r="BO23" s="140"/>
      <c r="BP23" s="166" t="s">
        <v>49</v>
      </c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8"/>
      <c r="CF23" s="140" t="s">
        <v>275</v>
      </c>
      <c r="CG23" s="140"/>
      <c r="CH23" s="140"/>
      <c r="CI23" s="140"/>
      <c r="CJ23" s="140"/>
      <c r="CK23" s="140"/>
      <c r="CL23" s="140"/>
      <c r="CM23" s="140"/>
      <c r="CN23" s="140" t="s">
        <v>52</v>
      </c>
      <c r="CO23" s="140"/>
      <c r="CP23" s="140"/>
      <c r="CQ23" s="140"/>
      <c r="CR23" s="140"/>
      <c r="CS23" s="140"/>
      <c r="CT23" s="140"/>
      <c r="CU23" s="140"/>
    </row>
    <row r="24" spans="1:99" s="17" customFormat="1" ht="12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 t="s">
        <v>363</v>
      </c>
      <c r="AC24" s="140"/>
      <c r="AD24" s="140"/>
      <c r="AE24" s="140"/>
      <c r="AF24" s="140"/>
      <c r="AG24" s="140"/>
      <c r="AH24" s="140"/>
      <c r="AI24" s="140"/>
      <c r="AJ24" s="221" t="s">
        <v>148</v>
      </c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3"/>
      <c r="AZ24" s="140" t="s">
        <v>48</v>
      </c>
      <c r="BA24" s="140"/>
      <c r="BB24" s="140"/>
      <c r="BC24" s="140"/>
      <c r="BD24" s="140"/>
      <c r="BE24" s="140"/>
      <c r="BF24" s="140"/>
      <c r="BG24" s="140"/>
      <c r="BH24" s="140" t="s">
        <v>48</v>
      </c>
      <c r="BI24" s="140"/>
      <c r="BJ24" s="140"/>
      <c r="BK24" s="140"/>
      <c r="BL24" s="140"/>
      <c r="BM24" s="140"/>
      <c r="BN24" s="140"/>
      <c r="BO24" s="140"/>
      <c r="BP24" s="140" t="s">
        <v>146</v>
      </c>
      <c r="BQ24" s="140"/>
      <c r="BR24" s="140"/>
      <c r="BS24" s="140"/>
      <c r="BT24" s="140"/>
      <c r="BU24" s="140"/>
      <c r="BV24" s="140"/>
      <c r="BW24" s="140"/>
      <c r="BX24" s="140" t="s">
        <v>50</v>
      </c>
      <c r="BY24" s="140"/>
      <c r="BZ24" s="140"/>
      <c r="CA24" s="140"/>
      <c r="CB24" s="140"/>
      <c r="CC24" s="140"/>
      <c r="CD24" s="140"/>
      <c r="CE24" s="140"/>
      <c r="CF24" s="140" t="s">
        <v>273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</row>
    <row r="25" spans="1:99" s="17" customFormat="1" ht="12.7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 t="s">
        <v>270</v>
      </c>
      <c r="AK25" s="140"/>
      <c r="AL25" s="140"/>
      <c r="AM25" s="140"/>
      <c r="AN25" s="140"/>
      <c r="AO25" s="140"/>
      <c r="AP25" s="140"/>
      <c r="AQ25" s="140"/>
      <c r="AR25" s="140" t="s">
        <v>270</v>
      </c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 t="s">
        <v>51</v>
      </c>
      <c r="BQ25" s="140"/>
      <c r="BR25" s="140"/>
      <c r="BS25" s="140"/>
      <c r="BT25" s="140"/>
      <c r="BU25" s="140"/>
      <c r="BV25" s="140"/>
      <c r="BW25" s="140"/>
      <c r="BX25" s="140" t="s">
        <v>51</v>
      </c>
      <c r="BY25" s="140"/>
      <c r="BZ25" s="140"/>
      <c r="CA25" s="140"/>
      <c r="CB25" s="140"/>
      <c r="CC25" s="140"/>
      <c r="CD25" s="140"/>
      <c r="CE25" s="140"/>
      <c r="CF25" s="140" t="s">
        <v>274</v>
      </c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</row>
    <row r="26" spans="1:99" s="17" customFormat="1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 t="s">
        <v>271</v>
      </c>
      <c r="AK26" s="140"/>
      <c r="AL26" s="140"/>
      <c r="AM26" s="140"/>
      <c r="AN26" s="140"/>
      <c r="AO26" s="140"/>
      <c r="AP26" s="140"/>
      <c r="AQ26" s="140"/>
      <c r="AR26" s="140" t="s">
        <v>272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 t="s">
        <v>265</v>
      </c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</row>
    <row r="27" spans="1:99" s="17" customFormat="1" ht="12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 t="s">
        <v>211</v>
      </c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</row>
    <row r="28" spans="1:99" s="17" customFormat="1" ht="12.75">
      <c r="A28" s="218">
        <v>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>
        <v>2</v>
      </c>
      <c r="X28" s="218"/>
      <c r="Y28" s="218"/>
      <c r="Z28" s="218"/>
      <c r="AA28" s="218"/>
      <c r="AB28" s="218">
        <v>3</v>
      </c>
      <c r="AC28" s="218"/>
      <c r="AD28" s="218"/>
      <c r="AE28" s="218"/>
      <c r="AF28" s="218"/>
      <c r="AG28" s="218"/>
      <c r="AH28" s="218"/>
      <c r="AI28" s="218"/>
      <c r="AJ28" s="218">
        <v>4</v>
      </c>
      <c r="AK28" s="218"/>
      <c r="AL28" s="218"/>
      <c r="AM28" s="218"/>
      <c r="AN28" s="218"/>
      <c r="AO28" s="218"/>
      <c r="AP28" s="218"/>
      <c r="AQ28" s="218"/>
      <c r="AR28" s="218">
        <v>5</v>
      </c>
      <c r="AS28" s="218"/>
      <c r="AT28" s="218"/>
      <c r="AU28" s="218"/>
      <c r="AV28" s="218"/>
      <c r="AW28" s="218"/>
      <c r="AX28" s="218"/>
      <c r="AY28" s="218"/>
      <c r="AZ28" s="218">
        <v>6</v>
      </c>
      <c r="BA28" s="218"/>
      <c r="BB28" s="218"/>
      <c r="BC28" s="218"/>
      <c r="BD28" s="218"/>
      <c r="BE28" s="218"/>
      <c r="BF28" s="218"/>
      <c r="BG28" s="218"/>
      <c r="BH28" s="218">
        <v>7</v>
      </c>
      <c r="BI28" s="218"/>
      <c r="BJ28" s="218"/>
      <c r="BK28" s="218"/>
      <c r="BL28" s="218"/>
      <c r="BM28" s="218"/>
      <c r="BN28" s="218"/>
      <c r="BO28" s="218"/>
      <c r="BP28" s="218">
        <v>8</v>
      </c>
      <c r="BQ28" s="218"/>
      <c r="BR28" s="218"/>
      <c r="BS28" s="218"/>
      <c r="BT28" s="218"/>
      <c r="BU28" s="218"/>
      <c r="BV28" s="218"/>
      <c r="BW28" s="218"/>
      <c r="BX28" s="218">
        <v>9</v>
      </c>
      <c r="BY28" s="218"/>
      <c r="BZ28" s="218"/>
      <c r="CA28" s="218"/>
      <c r="CB28" s="218"/>
      <c r="CC28" s="218"/>
      <c r="CD28" s="218"/>
      <c r="CE28" s="218"/>
      <c r="CF28" s="218">
        <v>10</v>
      </c>
      <c r="CG28" s="218"/>
      <c r="CH28" s="218"/>
      <c r="CI28" s="218"/>
      <c r="CJ28" s="218"/>
      <c r="CK28" s="218"/>
      <c r="CL28" s="218"/>
      <c r="CM28" s="218"/>
      <c r="CN28" s="218">
        <v>11</v>
      </c>
      <c r="CO28" s="218"/>
      <c r="CP28" s="218"/>
      <c r="CQ28" s="218"/>
      <c r="CR28" s="218"/>
      <c r="CS28" s="218"/>
      <c r="CT28" s="218"/>
      <c r="CU28" s="218"/>
    </row>
    <row r="29" spans="1:99" s="17" customFormat="1" ht="19.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X29" s="220"/>
      <c r="Y29" s="220"/>
      <c r="Z29" s="220"/>
      <c r="AA29" s="220"/>
      <c r="AB29" s="166" t="s">
        <v>53</v>
      </c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14" customFormat="1" ht="12.75">
      <c r="A30" s="210" t="s">
        <v>65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194" t="s">
        <v>25</v>
      </c>
      <c r="X30" s="194"/>
      <c r="Y30" s="194"/>
      <c r="Z30" s="194"/>
      <c r="AA30" s="195"/>
      <c r="AB30" s="147">
        <v>213.3</v>
      </c>
      <c r="AC30" s="148"/>
      <c r="AD30" s="148"/>
      <c r="AE30" s="148"/>
      <c r="AF30" s="148"/>
      <c r="AG30" s="148"/>
      <c r="AH30" s="148"/>
      <c r="AI30" s="149"/>
      <c r="AJ30" s="147">
        <v>6155.2</v>
      </c>
      <c r="AK30" s="148"/>
      <c r="AL30" s="148"/>
      <c r="AM30" s="148"/>
      <c r="AN30" s="148"/>
      <c r="AO30" s="148"/>
      <c r="AP30" s="148"/>
      <c r="AQ30" s="149"/>
      <c r="AR30" s="147">
        <v>5469.2</v>
      </c>
      <c r="AS30" s="148"/>
      <c r="AT30" s="148"/>
      <c r="AU30" s="148"/>
      <c r="AV30" s="148"/>
      <c r="AW30" s="148"/>
      <c r="AX30" s="148"/>
      <c r="AY30" s="149"/>
      <c r="AZ30" s="147"/>
      <c r="BA30" s="148"/>
      <c r="BB30" s="148"/>
      <c r="BC30" s="148"/>
      <c r="BD30" s="148"/>
      <c r="BE30" s="148"/>
      <c r="BF30" s="148"/>
      <c r="BG30" s="149"/>
      <c r="BH30" s="147"/>
      <c r="BI30" s="148"/>
      <c r="BJ30" s="148"/>
      <c r="BK30" s="148"/>
      <c r="BL30" s="148"/>
      <c r="BM30" s="148"/>
      <c r="BN30" s="148"/>
      <c r="BO30" s="149"/>
      <c r="BP30" s="147"/>
      <c r="BQ30" s="148"/>
      <c r="BR30" s="148"/>
      <c r="BS30" s="148"/>
      <c r="BT30" s="148"/>
      <c r="BU30" s="148"/>
      <c r="BV30" s="148"/>
      <c r="BW30" s="149"/>
      <c r="BX30" s="147"/>
      <c r="BY30" s="148"/>
      <c r="BZ30" s="148"/>
      <c r="CA30" s="148"/>
      <c r="CB30" s="148"/>
      <c r="CC30" s="148"/>
      <c r="CD30" s="148"/>
      <c r="CE30" s="149"/>
      <c r="CF30" s="147">
        <v>1225.2</v>
      </c>
      <c r="CG30" s="148"/>
      <c r="CH30" s="148"/>
      <c r="CI30" s="148"/>
      <c r="CJ30" s="148"/>
      <c r="CK30" s="148"/>
      <c r="CL30" s="148"/>
      <c r="CM30" s="149"/>
      <c r="CN30" s="147"/>
      <c r="CO30" s="148"/>
      <c r="CP30" s="148"/>
      <c r="CQ30" s="148"/>
      <c r="CR30" s="148"/>
      <c r="CS30" s="148"/>
      <c r="CT30" s="148"/>
      <c r="CU30" s="149"/>
    </row>
    <row r="31" spans="1:99" s="14" customFormat="1" ht="12.75">
      <c r="A31" s="215" t="s">
        <v>189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/>
      <c r="W31" s="213"/>
      <c r="X31" s="213"/>
      <c r="Y31" s="213"/>
      <c r="Z31" s="213"/>
      <c r="AA31" s="214"/>
      <c r="AB31" s="150"/>
      <c r="AC31" s="151"/>
      <c r="AD31" s="151"/>
      <c r="AE31" s="151"/>
      <c r="AF31" s="151"/>
      <c r="AG31" s="151"/>
      <c r="AH31" s="151"/>
      <c r="AI31" s="152"/>
      <c r="AJ31" s="150"/>
      <c r="AK31" s="151"/>
      <c r="AL31" s="151"/>
      <c r="AM31" s="151"/>
      <c r="AN31" s="151"/>
      <c r="AO31" s="151"/>
      <c r="AP31" s="151"/>
      <c r="AQ31" s="152"/>
      <c r="AR31" s="150"/>
      <c r="AS31" s="151"/>
      <c r="AT31" s="151"/>
      <c r="AU31" s="151"/>
      <c r="AV31" s="151"/>
      <c r="AW31" s="151"/>
      <c r="AX31" s="151"/>
      <c r="AY31" s="152"/>
      <c r="AZ31" s="150"/>
      <c r="BA31" s="151"/>
      <c r="BB31" s="151"/>
      <c r="BC31" s="151"/>
      <c r="BD31" s="151"/>
      <c r="BE31" s="151"/>
      <c r="BF31" s="151"/>
      <c r="BG31" s="152"/>
      <c r="BH31" s="150"/>
      <c r="BI31" s="151"/>
      <c r="BJ31" s="151"/>
      <c r="BK31" s="151"/>
      <c r="BL31" s="151"/>
      <c r="BM31" s="151"/>
      <c r="BN31" s="151"/>
      <c r="BO31" s="152"/>
      <c r="BP31" s="150"/>
      <c r="BQ31" s="151"/>
      <c r="BR31" s="151"/>
      <c r="BS31" s="151"/>
      <c r="BT31" s="151"/>
      <c r="BU31" s="151"/>
      <c r="BV31" s="151"/>
      <c r="BW31" s="152"/>
      <c r="BX31" s="150"/>
      <c r="BY31" s="151"/>
      <c r="BZ31" s="151"/>
      <c r="CA31" s="151"/>
      <c r="CB31" s="151"/>
      <c r="CC31" s="151"/>
      <c r="CD31" s="151"/>
      <c r="CE31" s="152"/>
      <c r="CF31" s="150"/>
      <c r="CG31" s="151"/>
      <c r="CH31" s="151"/>
      <c r="CI31" s="151"/>
      <c r="CJ31" s="151"/>
      <c r="CK31" s="151"/>
      <c r="CL31" s="151"/>
      <c r="CM31" s="152"/>
      <c r="CN31" s="150"/>
      <c r="CO31" s="151"/>
      <c r="CP31" s="151"/>
      <c r="CQ31" s="151"/>
      <c r="CR31" s="151"/>
      <c r="CS31" s="151"/>
      <c r="CT31" s="151"/>
      <c r="CU31" s="152"/>
    </row>
    <row r="32" spans="1:99" s="14" customFormat="1" ht="12.75">
      <c r="A32" s="204" t="s">
        <v>190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  <c r="W32" s="196"/>
      <c r="X32" s="196"/>
      <c r="Y32" s="196"/>
      <c r="Z32" s="196"/>
      <c r="AA32" s="197"/>
      <c r="AB32" s="153"/>
      <c r="AC32" s="154"/>
      <c r="AD32" s="154"/>
      <c r="AE32" s="154"/>
      <c r="AF32" s="154"/>
      <c r="AG32" s="154"/>
      <c r="AH32" s="154"/>
      <c r="AI32" s="155"/>
      <c r="AJ32" s="153"/>
      <c r="AK32" s="154"/>
      <c r="AL32" s="154"/>
      <c r="AM32" s="154"/>
      <c r="AN32" s="154"/>
      <c r="AO32" s="154"/>
      <c r="AP32" s="154"/>
      <c r="AQ32" s="155"/>
      <c r="AR32" s="153"/>
      <c r="AS32" s="154"/>
      <c r="AT32" s="154"/>
      <c r="AU32" s="154"/>
      <c r="AV32" s="154"/>
      <c r="AW32" s="154"/>
      <c r="AX32" s="154"/>
      <c r="AY32" s="155"/>
      <c r="AZ32" s="153"/>
      <c r="BA32" s="154"/>
      <c r="BB32" s="154"/>
      <c r="BC32" s="154"/>
      <c r="BD32" s="154"/>
      <c r="BE32" s="154"/>
      <c r="BF32" s="154"/>
      <c r="BG32" s="155"/>
      <c r="BH32" s="153"/>
      <c r="BI32" s="154"/>
      <c r="BJ32" s="154"/>
      <c r="BK32" s="154"/>
      <c r="BL32" s="154"/>
      <c r="BM32" s="154"/>
      <c r="BN32" s="154"/>
      <c r="BO32" s="155"/>
      <c r="BP32" s="153"/>
      <c r="BQ32" s="154"/>
      <c r="BR32" s="154"/>
      <c r="BS32" s="154"/>
      <c r="BT32" s="154"/>
      <c r="BU32" s="154"/>
      <c r="BV32" s="154"/>
      <c r="BW32" s="155"/>
      <c r="BX32" s="153"/>
      <c r="BY32" s="154"/>
      <c r="BZ32" s="154"/>
      <c r="CA32" s="154"/>
      <c r="CB32" s="154"/>
      <c r="CC32" s="154"/>
      <c r="CD32" s="154"/>
      <c r="CE32" s="155"/>
      <c r="CF32" s="153"/>
      <c r="CG32" s="154"/>
      <c r="CH32" s="154"/>
      <c r="CI32" s="154"/>
      <c r="CJ32" s="154"/>
      <c r="CK32" s="154"/>
      <c r="CL32" s="154"/>
      <c r="CM32" s="155"/>
      <c r="CN32" s="153"/>
      <c r="CO32" s="154"/>
      <c r="CP32" s="154"/>
      <c r="CQ32" s="154"/>
      <c r="CR32" s="154"/>
      <c r="CS32" s="154"/>
      <c r="CT32" s="154"/>
      <c r="CU32" s="155"/>
    </row>
    <row r="33" spans="1:99" s="14" customFormat="1" ht="12.75">
      <c r="A33" s="207" t="s">
        <v>66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  <c r="W33" s="194" t="s">
        <v>26</v>
      </c>
      <c r="X33" s="194"/>
      <c r="Y33" s="194"/>
      <c r="Z33" s="194"/>
      <c r="AA33" s="195"/>
      <c r="AB33" s="141">
        <f>AB30</f>
        <v>213.3</v>
      </c>
      <c r="AC33" s="142"/>
      <c r="AD33" s="142"/>
      <c r="AE33" s="142"/>
      <c r="AF33" s="142"/>
      <c r="AG33" s="142"/>
      <c r="AH33" s="142"/>
      <c r="AI33" s="143"/>
      <c r="AJ33" s="141">
        <f>AJ30</f>
        <v>6155.2</v>
      </c>
      <c r="AK33" s="142"/>
      <c r="AL33" s="142"/>
      <c r="AM33" s="142"/>
      <c r="AN33" s="142"/>
      <c r="AO33" s="142"/>
      <c r="AP33" s="142"/>
      <c r="AQ33" s="143"/>
      <c r="AR33" s="141">
        <f>AR30</f>
        <v>5469.2</v>
      </c>
      <c r="AS33" s="142"/>
      <c r="AT33" s="142"/>
      <c r="AU33" s="142"/>
      <c r="AV33" s="142"/>
      <c r="AW33" s="142"/>
      <c r="AX33" s="142"/>
      <c r="AY33" s="143"/>
      <c r="AZ33" s="141"/>
      <c r="BA33" s="142"/>
      <c r="BB33" s="142"/>
      <c r="BC33" s="142"/>
      <c r="BD33" s="142"/>
      <c r="BE33" s="142"/>
      <c r="BF33" s="142"/>
      <c r="BG33" s="143"/>
      <c r="BH33" s="141"/>
      <c r="BI33" s="142"/>
      <c r="BJ33" s="142"/>
      <c r="BK33" s="142"/>
      <c r="BL33" s="142"/>
      <c r="BM33" s="142"/>
      <c r="BN33" s="142"/>
      <c r="BO33" s="143"/>
      <c r="BP33" s="141"/>
      <c r="BQ33" s="142"/>
      <c r="BR33" s="142"/>
      <c r="BS33" s="142"/>
      <c r="BT33" s="142"/>
      <c r="BU33" s="142"/>
      <c r="BV33" s="142"/>
      <c r="BW33" s="143"/>
      <c r="BX33" s="141"/>
      <c r="BY33" s="142"/>
      <c r="BZ33" s="142"/>
      <c r="CA33" s="142"/>
      <c r="CB33" s="142"/>
      <c r="CC33" s="142"/>
      <c r="CD33" s="142"/>
      <c r="CE33" s="143"/>
      <c r="CF33" s="141">
        <f>CF30</f>
        <v>1225.2</v>
      </c>
      <c r="CG33" s="142"/>
      <c r="CH33" s="142"/>
      <c r="CI33" s="142"/>
      <c r="CJ33" s="142"/>
      <c r="CK33" s="142"/>
      <c r="CL33" s="142"/>
      <c r="CM33" s="143"/>
      <c r="CN33" s="141"/>
      <c r="CO33" s="142"/>
      <c r="CP33" s="142"/>
      <c r="CQ33" s="142"/>
      <c r="CR33" s="142"/>
      <c r="CS33" s="142"/>
      <c r="CT33" s="142"/>
      <c r="CU33" s="143"/>
    </row>
    <row r="34" spans="1:99" s="14" customFormat="1" ht="12.75">
      <c r="A34" s="201" t="s">
        <v>67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  <c r="W34" s="196"/>
      <c r="X34" s="196"/>
      <c r="Y34" s="196"/>
      <c r="Z34" s="196"/>
      <c r="AA34" s="197"/>
      <c r="AB34" s="144"/>
      <c r="AC34" s="145"/>
      <c r="AD34" s="145"/>
      <c r="AE34" s="145"/>
      <c r="AF34" s="145"/>
      <c r="AG34" s="145"/>
      <c r="AH34" s="145"/>
      <c r="AI34" s="146"/>
      <c r="AJ34" s="144"/>
      <c r="AK34" s="145"/>
      <c r="AL34" s="145"/>
      <c r="AM34" s="145"/>
      <c r="AN34" s="145"/>
      <c r="AO34" s="145"/>
      <c r="AP34" s="145"/>
      <c r="AQ34" s="146"/>
      <c r="AR34" s="144"/>
      <c r="AS34" s="145"/>
      <c r="AT34" s="145"/>
      <c r="AU34" s="145"/>
      <c r="AV34" s="145"/>
      <c r="AW34" s="145"/>
      <c r="AX34" s="145"/>
      <c r="AY34" s="146"/>
      <c r="AZ34" s="144"/>
      <c r="BA34" s="145"/>
      <c r="BB34" s="145"/>
      <c r="BC34" s="145"/>
      <c r="BD34" s="145"/>
      <c r="BE34" s="145"/>
      <c r="BF34" s="145"/>
      <c r="BG34" s="146"/>
      <c r="BH34" s="144"/>
      <c r="BI34" s="145"/>
      <c r="BJ34" s="145"/>
      <c r="BK34" s="145"/>
      <c r="BL34" s="145"/>
      <c r="BM34" s="145"/>
      <c r="BN34" s="145"/>
      <c r="BO34" s="146"/>
      <c r="BP34" s="144"/>
      <c r="BQ34" s="145"/>
      <c r="BR34" s="145"/>
      <c r="BS34" s="145"/>
      <c r="BT34" s="145"/>
      <c r="BU34" s="145"/>
      <c r="BV34" s="145"/>
      <c r="BW34" s="146"/>
      <c r="BX34" s="144"/>
      <c r="BY34" s="145"/>
      <c r="BZ34" s="145"/>
      <c r="CA34" s="145"/>
      <c r="CB34" s="145"/>
      <c r="CC34" s="145"/>
      <c r="CD34" s="145"/>
      <c r="CE34" s="146"/>
      <c r="CF34" s="144"/>
      <c r="CG34" s="145"/>
      <c r="CH34" s="145"/>
      <c r="CI34" s="145"/>
      <c r="CJ34" s="145"/>
      <c r="CK34" s="145"/>
      <c r="CL34" s="145"/>
      <c r="CM34" s="146"/>
      <c r="CN34" s="144"/>
      <c r="CO34" s="145"/>
      <c r="CP34" s="145"/>
      <c r="CQ34" s="145"/>
      <c r="CR34" s="145"/>
      <c r="CS34" s="145"/>
      <c r="CT34" s="145"/>
      <c r="CU34" s="146"/>
    </row>
    <row r="35" spans="1:99" s="14" customFormat="1" ht="12.75">
      <c r="A35" s="198" t="s">
        <v>142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194" t="s">
        <v>54</v>
      </c>
      <c r="X35" s="194"/>
      <c r="Y35" s="194"/>
      <c r="Z35" s="194"/>
      <c r="AA35" s="195"/>
      <c r="AB35" s="141" t="s">
        <v>371</v>
      </c>
      <c r="AC35" s="142"/>
      <c r="AD35" s="142"/>
      <c r="AE35" s="142"/>
      <c r="AF35" s="142"/>
      <c r="AG35" s="142"/>
      <c r="AH35" s="142"/>
      <c r="AI35" s="143"/>
      <c r="AJ35" s="141">
        <v>2807.7</v>
      </c>
      <c r="AK35" s="142"/>
      <c r="AL35" s="142"/>
      <c r="AM35" s="142"/>
      <c r="AN35" s="142"/>
      <c r="AO35" s="142"/>
      <c r="AP35" s="142"/>
      <c r="AQ35" s="143"/>
      <c r="AR35" s="141">
        <v>4120.3</v>
      </c>
      <c r="AS35" s="142"/>
      <c r="AT35" s="142"/>
      <c r="AU35" s="142"/>
      <c r="AV35" s="142"/>
      <c r="AW35" s="142"/>
      <c r="AX35" s="142"/>
      <c r="AY35" s="143"/>
      <c r="AZ35" s="141"/>
      <c r="BA35" s="142"/>
      <c r="BB35" s="142"/>
      <c r="BC35" s="142"/>
      <c r="BD35" s="142"/>
      <c r="BE35" s="142"/>
      <c r="BF35" s="142"/>
      <c r="BG35" s="143"/>
      <c r="BH35" s="141"/>
      <c r="BI35" s="142"/>
      <c r="BJ35" s="142"/>
      <c r="BK35" s="142"/>
      <c r="BL35" s="142"/>
      <c r="BM35" s="142"/>
      <c r="BN35" s="142"/>
      <c r="BO35" s="143"/>
      <c r="BP35" s="141"/>
      <c r="BQ35" s="142"/>
      <c r="BR35" s="142"/>
      <c r="BS35" s="142"/>
      <c r="BT35" s="142"/>
      <c r="BU35" s="142"/>
      <c r="BV35" s="142"/>
      <c r="BW35" s="143"/>
      <c r="BX35" s="141"/>
      <c r="BY35" s="142"/>
      <c r="BZ35" s="142"/>
      <c r="CA35" s="142"/>
      <c r="CB35" s="142"/>
      <c r="CC35" s="142"/>
      <c r="CD35" s="142"/>
      <c r="CE35" s="143"/>
      <c r="CF35" s="141" t="s">
        <v>372</v>
      </c>
      <c r="CG35" s="142"/>
      <c r="CH35" s="142"/>
      <c r="CI35" s="142"/>
      <c r="CJ35" s="142"/>
      <c r="CK35" s="142"/>
      <c r="CL35" s="142"/>
      <c r="CM35" s="143"/>
      <c r="CN35" s="141"/>
      <c r="CO35" s="142"/>
      <c r="CP35" s="142"/>
      <c r="CQ35" s="142"/>
      <c r="CR35" s="142"/>
      <c r="CS35" s="142"/>
      <c r="CT35" s="142"/>
      <c r="CU35" s="143"/>
    </row>
    <row r="36" spans="1:99" s="14" customFormat="1" ht="12.75">
      <c r="A36" s="188" t="s">
        <v>276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  <c r="W36" s="196"/>
      <c r="X36" s="196"/>
      <c r="Y36" s="196"/>
      <c r="Z36" s="196"/>
      <c r="AA36" s="197"/>
      <c r="AB36" s="144"/>
      <c r="AC36" s="145"/>
      <c r="AD36" s="145"/>
      <c r="AE36" s="145"/>
      <c r="AF36" s="145"/>
      <c r="AG36" s="145"/>
      <c r="AH36" s="145"/>
      <c r="AI36" s="146"/>
      <c r="AJ36" s="144"/>
      <c r="AK36" s="145"/>
      <c r="AL36" s="145"/>
      <c r="AM36" s="145"/>
      <c r="AN36" s="145"/>
      <c r="AO36" s="145"/>
      <c r="AP36" s="145"/>
      <c r="AQ36" s="146"/>
      <c r="AR36" s="144"/>
      <c r="AS36" s="145"/>
      <c r="AT36" s="145"/>
      <c r="AU36" s="145"/>
      <c r="AV36" s="145"/>
      <c r="AW36" s="145"/>
      <c r="AX36" s="145"/>
      <c r="AY36" s="146"/>
      <c r="AZ36" s="144"/>
      <c r="BA36" s="145"/>
      <c r="BB36" s="145"/>
      <c r="BC36" s="145"/>
      <c r="BD36" s="145"/>
      <c r="BE36" s="145"/>
      <c r="BF36" s="145"/>
      <c r="BG36" s="146"/>
      <c r="BH36" s="144"/>
      <c r="BI36" s="145"/>
      <c r="BJ36" s="145"/>
      <c r="BK36" s="145"/>
      <c r="BL36" s="145"/>
      <c r="BM36" s="145"/>
      <c r="BN36" s="145"/>
      <c r="BO36" s="146"/>
      <c r="BP36" s="144"/>
      <c r="BQ36" s="145"/>
      <c r="BR36" s="145"/>
      <c r="BS36" s="145"/>
      <c r="BT36" s="145"/>
      <c r="BU36" s="145"/>
      <c r="BV36" s="145"/>
      <c r="BW36" s="146"/>
      <c r="BX36" s="144"/>
      <c r="BY36" s="145"/>
      <c r="BZ36" s="145"/>
      <c r="CA36" s="145"/>
      <c r="CB36" s="145"/>
      <c r="CC36" s="145"/>
      <c r="CD36" s="145"/>
      <c r="CE36" s="146"/>
      <c r="CF36" s="144"/>
      <c r="CG36" s="145"/>
      <c r="CH36" s="145"/>
      <c r="CI36" s="145"/>
      <c r="CJ36" s="145"/>
      <c r="CK36" s="145"/>
      <c r="CL36" s="145"/>
      <c r="CM36" s="146"/>
      <c r="CN36" s="144"/>
      <c r="CO36" s="145"/>
      <c r="CP36" s="145"/>
      <c r="CQ36" s="145"/>
      <c r="CR36" s="145"/>
      <c r="CS36" s="145"/>
      <c r="CT36" s="145"/>
      <c r="CU36" s="146"/>
    </row>
    <row r="37" spans="1:99" s="14" customFormat="1" ht="12.75">
      <c r="A37" s="191" t="s">
        <v>68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3"/>
      <c r="W37" s="194" t="s">
        <v>55</v>
      </c>
      <c r="X37" s="194"/>
      <c r="Y37" s="194"/>
      <c r="Z37" s="194"/>
      <c r="AA37" s="195"/>
      <c r="AB37" s="141">
        <v>30.6</v>
      </c>
      <c r="AC37" s="142"/>
      <c r="AD37" s="142"/>
      <c r="AE37" s="142"/>
      <c r="AF37" s="142"/>
      <c r="AG37" s="142"/>
      <c r="AH37" s="142"/>
      <c r="AI37" s="143"/>
      <c r="AJ37" s="141">
        <v>240.8</v>
      </c>
      <c r="AK37" s="142"/>
      <c r="AL37" s="142"/>
      <c r="AM37" s="142"/>
      <c r="AN37" s="142"/>
      <c r="AO37" s="142"/>
      <c r="AP37" s="142"/>
      <c r="AQ37" s="143"/>
      <c r="AR37" s="141">
        <v>637.9</v>
      </c>
      <c r="AS37" s="142"/>
      <c r="AT37" s="142"/>
      <c r="AU37" s="142"/>
      <c r="AV37" s="142"/>
      <c r="AW37" s="142"/>
      <c r="AX37" s="142"/>
      <c r="AY37" s="143"/>
      <c r="AZ37" s="141"/>
      <c r="BA37" s="142"/>
      <c r="BB37" s="142"/>
      <c r="BC37" s="142"/>
      <c r="BD37" s="142"/>
      <c r="BE37" s="142"/>
      <c r="BF37" s="142"/>
      <c r="BG37" s="143"/>
      <c r="BH37" s="141"/>
      <c r="BI37" s="142"/>
      <c r="BJ37" s="142"/>
      <c r="BK37" s="142"/>
      <c r="BL37" s="142"/>
      <c r="BM37" s="142"/>
      <c r="BN37" s="142"/>
      <c r="BO37" s="143"/>
      <c r="BP37" s="141"/>
      <c r="BQ37" s="142"/>
      <c r="BR37" s="142"/>
      <c r="BS37" s="142"/>
      <c r="BT37" s="142"/>
      <c r="BU37" s="142"/>
      <c r="BV37" s="142"/>
      <c r="BW37" s="143"/>
      <c r="BX37" s="141"/>
      <c r="BY37" s="142"/>
      <c r="BZ37" s="142"/>
      <c r="CA37" s="142"/>
      <c r="CB37" s="142"/>
      <c r="CC37" s="142"/>
      <c r="CD37" s="142"/>
      <c r="CE37" s="143"/>
      <c r="CF37" s="141">
        <v>28.1</v>
      </c>
      <c r="CG37" s="142"/>
      <c r="CH37" s="142"/>
      <c r="CI37" s="142"/>
      <c r="CJ37" s="142"/>
      <c r="CK37" s="142"/>
      <c r="CL37" s="142"/>
      <c r="CM37" s="143"/>
      <c r="CN37" s="141"/>
      <c r="CO37" s="142"/>
      <c r="CP37" s="142"/>
      <c r="CQ37" s="142"/>
      <c r="CR37" s="142"/>
      <c r="CS37" s="142"/>
      <c r="CT37" s="142"/>
      <c r="CU37" s="143"/>
    </row>
    <row r="38" spans="1:99" s="14" customFormat="1" ht="12.75">
      <c r="A38" s="188" t="s">
        <v>69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90"/>
      <c r="W38" s="196"/>
      <c r="X38" s="196"/>
      <c r="Y38" s="196"/>
      <c r="Z38" s="196"/>
      <c r="AA38" s="197"/>
      <c r="AB38" s="144"/>
      <c r="AC38" s="145"/>
      <c r="AD38" s="145"/>
      <c r="AE38" s="145"/>
      <c r="AF38" s="145"/>
      <c r="AG38" s="145"/>
      <c r="AH38" s="145"/>
      <c r="AI38" s="146"/>
      <c r="AJ38" s="144"/>
      <c r="AK38" s="145"/>
      <c r="AL38" s="145"/>
      <c r="AM38" s="145"/>
      <c r="AN38" s="145"/>
      <c r="AO38" s="145"/>
      <c r="AP38" s="145"/>
      <c r="AQ38" s="146"/>
      <c r="AR38" s="144"/>
      <c r="AS38" s="145"/>
      <c r="AT38" s="145"/>
      <c r="AU38" s="145"/>
      <c r="AV38" s="145"/>
      <c r="AW38" s="145"/>
      <c r="AX38" s="145"/>
      <c r="AY38" s="146"/>
      <c r="AZ38" s="144"/>
      <c r="BA38" s="145"/>
      <c r="BB38" s="145"/>
      <c r="BC38" s="145"/>
      <c r="BD38" s="145"/>
      <c r="BE38" s="145"/>
      <c r="BF38" s="145"/>
      <c r="BG38" s="146"/>
      <c r="BH38" s="144"/>
      <c r="BI38" s="145"/>
      <c r="BJ38" s="145"/>
      <c r="BK38" s="145"/>
      <c r="BL38" s="145"/>
      <c r="BM38" s="145"/>
      <c r="BN38" s="145"/>
      <c r="BO38" s="146"/>
      <c r="BP38" s="144"/>
      <c r="BQ38" s="145"/>
      <c r="BR38" s="145"/>
      <c r="BS38" s="145"/>
      <c r="BT38" s="145"/>
      <c r="BU38" s="145"/>
      <c r="BV38" s="145"/>
      <c r="BW38" s="146"/>
      <c r="BX38" s="144"/>
      <c r="BY38" s="145"/>
      <c r="BZ38" s="145"/>
      <c r="CA38" s="145"/>
      <c r="CB38" s="145"/>
      <c r="CC38" s="145"/>
      <c r="CD38" s="145"/>
      <c r="CE38" s="146"/>
      <c r="CF38" s="144"/>
      <c r="CG38" s="145"/>
      <c r="CH38" s="145"/>
      <c r="CI38" s="145"/>
      <c r="CJ38" s="145"/>
      <c r="CK38" s="145"/>
      <c r="CL38" s="145"/>
      <c r="CM38" s="146"/>
      <c r="CN38" s="144"/>
      <c r="CO38" s="145"/>
      <c r="CP38" s="145"/>
      <c r="CQ38" s="145"/>
      <c r="CR38" s="145"/>
      <c r="CS38" s="145"/>
      <c r="CT38" s="145"/>
      <c r="CU38" s="146"/>
    </row>
    <row r="43" s="14" customFormat="1" ht="12.75"/>
    <row r="44" s="14" customFormat="1" ht="12.75"/>
  </sheetData>
  <mergeCells count="219">
    <mergeCell ref="U15:AF16"/>
    <mergeCell ref="CF9:CM9"/>
    <mergeCell ref="BX9:CE9"/>
    <mergeCell ref="BX10:CE10"/>
    <mergeCell ref="AZ9:BG9"/>
    <mergeCell ref="A10:V10"/>
    <mergeCell ref="W10:AA10"/>
    <mergeCell ref="AB10:AI10"/>
    <mergeCell ref="BP10:BW10"/>
    <mergeCell ref="BP13:BW14"/>
    <mergeCell ref="CN23:CU23"/>
    <mergeCell ref="AR11:AY12"/>
    <mergeCell ref="AJ10:AQ10"/>
    <mergeCell ref="CF10:CM10"/>
    <mergeCell ref="BX11:CE12"/>
    <mergeCell ref="CF11:CM12"/>
    <mergeCell ref="CF13:CM14"/>
    <mergeCell ref="CF23:CM23"/>
    <mergeCell ref="AJ11:AQ12"/>
    <mergeCell ref="A12:V12"/>
    <mergeCell ref="AB11:AI12"/>
    <mergeCell ref="W11:AA12"/>
    <mergeCell ref="AB6:AI6"/>
    <mergeCell ref="W6:AA6"/>
    <mergeCell ref="A7:V7"/>
    <mergeCell ref="W7:AA7"/>
    <mergeCell ref="AB7:AI7"/>
    <mergeCell ref="AJ8:AQ8"/>
    <mergeCell ref="A5:V5"/>
    <mergeCell ref="AB4:AI4"/>
    <mergeCell ref="AB5:AI5"/>
    <mergeCell ref="W5:AA5"/>
    <mergeCell ref="AJ5:AQ5"/>
    <mergeCell ref="AJ6:AQ6"/>
    <mergeCell ref="A6:V6"/>
    <mergeCell ref="A1:CU1"/>
    <mergeCell ref="W4:AA4"/>
    <mergeCell ref="A4:V4"/>
    <mergeCell ref="AJ4:AQ4"/>
    <mergeCell ref="BP4:BW4"/>
    <mergeCell ref="BX4:CM4"/>
    <mergeCell ref="AZ4:BO4"/>
    <mergeCell ref="AR4:AY4"/>
    <mergeCell ref="CN4:CU4"/>
    <mergeCell ref="AZ6:BG6"/>
    <mergeCell ref="BH7:BO7"/>
    <mergeCell ref="AZ7:BG7"/>
    <mergeCell ref="BH6:BO6"/>
    <mergeCell ref="AZ5:BO5"/>
    <mergeCell ref="A11:V11"/>
    <mergeCell ref="AJ7:AQ7"/>
    <mergeCell ref="AR7:AY7"/>
    <mergeCell ref="BH10:BO10"/>
    <mergeCell ref="A8:V8"/>
    <mergeCell ref="W8:AA8"/>
    <mergeCell ref="AB8:AI8"/>
    <mergeCell ref="A9:V9"/>
    <mergeCell ref="W9:AA9"/>
    <mergeCell ref="AJ9:AQ9"/>
    <mergeCell ref="A19:CU19"/>
    <mergeCell ref="A20:CU20"/>
    <mergeCell ref="A13:V13"/>
    <mergeCell ref="AZ11:BG12"/>
    <mergeCell ref="BH11:BO12"/>
    <mergeCell ref="BP11:BW12"/>
    <mergeCell ref="CN11:CU12"/>
    <mergeCell ref="A14:V14"/>
    <mergeCell ref="CN13:CU14"/>
    <mergeCell ref="A24:V24"/>
    <mergeCell ref="BH13:BO14"/>
    <mergeCell ref="AB24:AI24"/>
    <mergeCell ref="AJ24:AY24"/>
    <mergeCell ref="A22:V22"/>
    <mergeCell ref="W22:AA22"/>
    <mergeCell ref="AB22:CU22"/>
    <mergeCell ref="A23:V23"/>
    <mergeCell ref="W23:AA23"/>
    <mergeCell ref="AB23:AI23"/>
    <mergeCell ref="A25:V25"/>
    <mergeCell ref="W25:AA25"/>
    <mergeCell ref="AB25:AI25"/>
    <mergeCell ref="AJ25:AQ25"/>
    <mergeCell ref="W24:AA24"/>
    <mergeCell ref="BP25:BW25"/>
    <mergeCell ref="BX25:CE25"/>
    <mergeCell ref="CN25:CU25"/>
    <mergeCell ref="CF25:CM25"/>
    <mergeCell ref="CN24:CU24"/>
    <mergeCell ref="AR25:AY25"/>
    <mergeCell ref="AZ25:BG25"/>
    <mergeCell ref="BH25:BO25"/>
    <mergeCell ref="CF24:CM24"/>
    <mergeCell ref="A28:V28"/>
    <mergeCell ref="W28:AA28"/>
    <mergeCell ref="AB28:AI28"/>
    <mergeCell ref="AJ28:AQ28"/>
    <mergeCell ref="BX28:CE28"/>
    <mergeCell ref="CN28:CU28"/>
    <mergeCell ref="A29:V29"/>
    <mergeCell ref="W29:AA29"/>
    <mergeCell ref="AB29:CU29"/>
    <mergeCell ref="CF28:CM28"/>
    <mergeCell ref="AR28:AY28"/>
    <mergeCell ref="AZ28:BG28"/>
    <mergeCell ref="BH28:BO28"/>
    <mergeCell ref="BP28:BW28"/>
    <mergeCell ref="BP30:BW32"/>
    <mergeCell ref="A30:V30"/>
    <mergeCell ref="W30:AA32"/>
    <mergeCell ref="AB30:AI32"/>
    <mergeCell ref="AJ30:AQ32"/>
    <mergeCell ref="A31:V31"/>
    <mergeCell ref="AR33:AY34"/>
    <mergeCell ref="AR30:AY32"/>
    <mergeCell ref="AZ30:BG32"/>
    <mergeCell ref="BH30:BO32"/>
    <mergeCell ref="BX35:CE36"/>
    <mergeCell ref="CN33:CU34"/>
    <mergeCell ref="A34:V34"/>
    <mergeCell ref="BX30:CE32"/>
    <mergeCell ref="CN30:CU32"/>
    <mergeCell ref="A32:V32"/>
    <mergeCell ref="A33:V33"/>
    <mergeCell ref="W33:AA34"/>
    <mergeCell ref="AB33:AI34"/>
    <mergeCell ref="AJ33:AQ34"/>
    <mergeCell ref="BP33:BW34"/>
    <mergeCell ref="BX33:CE34"/>
    <mergeCell ref="AZ33:BG34"/>
    <mergeCell ref="BH33:BO34"/>
    <mergeCell ref="CN35:CU36"/>
    <mergeCell ref="A36:V36"/>
    <mergeCell ref="AR35:AY36"/>
    <mergeCell ref="AZ35:BG36"/>
    <mergeCell ref="BH35:BO36"/>
    <mergeCell ref="BP35:BW36"/>
    <mergeCell ref="A35:V35"/>
    <mergeCell ref="W35:AA36"/>
    <mergeCell ref="AB35:AI36"/>
    <mergeCell ref="AJ35:AQ36"/>
    <mergeCell ref="BX37:CE38"/>
    <mergeCell ref="CN37:CU38"/>
    <mergeCell ref="A38:V38"/>
    <mergeCell ref="AR37:AY38"/>
    <mergeCell ref="AZ37:BG38"/>
    <mergeCell ref="BH37:BO38"/>
    <mergeCell ref="BP37:BW38"/>
    <mergeCell ref="A37:V37"/>
    <mergeCell ref="W37:AA38"/>
    <mergeCell ref="AJ37:AQ38"/>
    <mergeCell ref="CN5:CU5"/>
    <mergeCell ref="CN6:CU6"/>
    <mergeCell ref="CN9:CU9"/>
    <mergeCell ref="AR5:AY5"/>
    <mergeCell ref="AR6:AY6"/>
    <mergeCell ref="AR9:AY9"/>
    <mergeCell ref="AR8:AY8"/>
    <mergeCell ref="BP5:BW5"/>
    <mergeCell ref="BX6:CE6"/>
    <mergeCell ref="CF6:CM6"/>
    <mergeCell ref="W13:AA14"/>
    <mergeCell ref="AZ8:BG8"/>
    <mergeCell ref="BH8:BO8"/>
    <mergeCell ref="AB13:AI14"/>
    <mergeCell ref="AJ13:AQ14"/>
    <mergeCell ref="AR13:AY14"/>
    <mergeCell ref="AZ13:BG14"/>
    <mergeCell ref="AR10:AY10"/>
    <mergeCell ref="BH9:BO9"/>
    <mergeCell ref="AB9:AI9"/>
    <mergeCell ref="BX5:CM5"/>
    <mergeCell ref="BP7:BW7"/>
    <mergeCell ref="AZ10:BG10"/>
    <mergeCell ref="BX7:CE7"/>
    <mergeCell ref="CF7:CM7"/>
    <mergeCell ref="CF8:CM8"/>
    <mergeCell ref="BP8:BW8"/>
    <mergeCell ref="BX8:CE8"/>
    <mergeCell ref="BP6:BW6"/>
    <mergeCell ref="BP9:BW9"/>
    <mergeCell ref="CN7:CU7"/>
    <mergeCell ref="AZ24:BG24"/>
    <mergeCell ref="BH24:BO24"/>
    <mergeCell ref="BH23:BO23"/>
    <mergeCell ref="BP23:CE23"/>
    <mergeCell ref="BP24:BW24"/>
    <mergeCell ref="BX24:CE24"/>
    <mergeCell ref="CN10:CU10"/>
    <mergeCell ref="CN8:CU8"/>
    <mergeCell ref="AZ23:BG23"/>
    <mergeCell ref="AR26:AY26"/>
    <mergeCell ref="AZ26:BG26"/>
    <mergeCell ref="BH26:BO26"/>
    <mergeCell ref="BX13:CE14"/>
    <mergeCell ref="AJ23:AY23"/>
    <mergeCell ref="A26:V26"/>
    <mergeCell ref="W26:AA26"/>
    <mergeCell ref="AB26:AI26"/>
    <mergeCell ref="AJ26:AQ26"/>
    <mergeCell ref="CF35:CM36"/>
    <mergeCell ref="AB37:AI38"/>
    <mergeCell ref="BP26:BW26"/>
    <mergeCell ref="BX26:CE26"/>
    <mergeCell ref="CF26:CM26"/>
    <mergeCell ref="BH27:BO27"/>
    <mergeCell ref="BP27:BW27"/>
    <mergeCell ref="CF30:CM32"/>
    <mergeCell ref="CF33:CM34"/>
    <mergeCell ref="CF37:CM38"/>
    <mergeCell ref="CN26:CU26"/>
    <mergeCell ref="A27:V27"/>
    <mergeCell ref="W27:AA27"/>
    <mergeCell ref="AB27:AI27"/>
    <mergeCell ref="AJ27:AQ27"/>
    <mergeCell ref="BX27:CE27"/>
    <mergeCell ref="CF27:CM27"/>
    <mergeCell ref="CN27:CU27"/>
    <mergeCell ref="AR27:AY27"/>
    <mergeCell ref="AZ27:BG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tabSelected="1" workbookViewId="0" topLeftCell="A7">
      <selection activeCell="AR34" sqref="AR34:AY38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73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>
        <v>2</v>
      </c>
      <c r="X1" s="173"/>
      <c r="Y1" s="173"/>
      <c r="Z1" s="173"/>
      <c r="AA1" s="173"/>
      <c r="AB1" s="173">
        <v>3</v>
      </c>
      <c r="AC1" s="173"/>
      <c r="AD1" s="173"/>
      <c r="AE1" s="173"/>
      <c r="AF1" s="173"/>
      <c r="AG1" s="173"/>
      <c r="AH1" s="173"/>
      <c r="AI1" s="173"/>
      <c r="AJ1" s="173">
        <v>4</v>
      </c>
      <c r="AK1" s="173"/>
      <c r="AL1" s="173"/>
      <c r="AM1" s="173"/>
      <c r="AN1" s="173"/>
      <c r="AO1" s="173"/>
      <c r="AP1" s="173"/>
      <c r="AQ1" s="173"/>
      <c r="AR1" s="173">
        <v>5</v>
      </c>
      <c r="AS1" s="173"/>
      <c r="AT1" s="173"/>
      <c r="AU1" s="173"/>
      <c r="AV1" s="173"/>
      <c r="AW1" s="173"/>
      <c r="AX1" s="173"/>
      <c r="AY1" s="173"/>
      <c r="AZ1" s="173">
        <v>6</v>
      </c>
      <c r="BA1" s="173"/>
      <c r="BB1" s="173"/>
      <c r="BC1" s="173"/>
      <c r="BD1" s="173"/>
      <c r="BE1" s="173"/>
      <c r="BF1" s="173"/>
      <c r="BG1" s="173"/>
      <c r="BH1" s="173">
        <v>7</v>
      </c>
      <c r="BI1" s="173"/>
      <c r="BJ1" s="173"/>
      <c r="BK1" s="173"/>
      <c r="BL1" s="173"/>
      <c r="BM1" s="173"/>
      <c r="BN1" s="173"/>
      <c r="BO1" s="173"/>
      <c r="BP1" s="173">
        <v>8</v>
      </c>
      <c r="BQ1" s="173"/>
      <c r="BR1" s="173"/>
      <c r="BS1" s="173"/>
      <c r="BT1" s="173"/>
      <c r="BU1" s="173"/>
      <c r="BV1" s="173"/>
      <c r="BW1" s="173"/>
      <c r="BX1" s="173">
        <v>9</v>
      </c>
      <c r="BY1" s="173"/>
      <c r="BZ1" s="173"/>
      <c r="CA1" s="173"/>
      <c r="CB1" s="173"/>
      <c r="CC1" s="173"/>
      <c r="CD1" s="173"/>
      <c r="CE1" s="173"/>
      <c r="CF1" s="173">
        <v>10</v>
      </c>
      <c r="CG1" s="173"/>
      <c r="CH1" s="173"/>
      <c r="CI1" s="173"/>
      <c r="CJ1" s="173"/>
      <c r="CK1" s="173"/>
      <c r="CL1" s="173"/>
      <c r="CM1" s="173"/>
      <c r="CN1" s="173">
        <v>11</v>
      </c>
      <c r="CO1" s="173"/>
      <c r="CP1" s="173"/>
      <c r="CQ1" s="173"/>
      <c r="CR1" s="173"/>
      <c r="CS1" s="173"/>
      <c r="CT1" s="173"/>
      <c r="CU1" s="173"/>
    </row>
    <row r="2" spans="1:99" s="14" customFormat="1" ht="12.75">
      <c r="A2" s="210" t="s">
        <v>191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  <c r="W2" s="194" t="s">
        <v>56</v>
      </c>
      <c r="X2" s="194"/>
      <c r="Y2" s="194"/>
      <c r="Z2" s="194"/>
      <c r="AA2" s="195"/>
      <c r="AB2" s="147">
        <v>370.9</v>
      </c>
      <c r="AC2" s="148"/>
      <c r="AD2" s="148"/>
      <c r="AE2" s="148"/>
      <c r="AF2" s="148"/>
      <c r="AG2" s="148"/>
      <c r="AH2" s="148"/>
      <c r="AI2" s="149"/>
      <c r="AJ2" s="147">
        <v>6768.1</v>
      </c>
      <c r="AK2" s="148"/>
      <c r="AL2" s="148"/>
      <c r="AM2" s="148"/>
      <c r="AN2" s="148"/>
      <c r="AO2" s="148"/>
      <c r="AP2" s="148"/>
      <c r="AQ2" s="149"/>
      <c r="AR2" s="147">
        <v>5858.9</v>
      </c>
      <c r="AS2" s="148"/>
      <c r="AT2" s="148"/>
      <c r="AU2" s="148"/>
      <c r="AV2" s="148"/>
      <c r="AW2" s="148"/>
      <c r="AX2" s="148"/>
      <c r="AY2" s="149"/>
      <c r="AZ2" s="147"/>
      <c r="BA2" s="148"/>
      <c r="BB2" s="148"/>
      <c r="BC2" s="148"/>
      <c r="BD2" s="148"/>
      <c r="BE2" s="148"/>
      <c r="BF2" s="148"/>
      <c r="BG2" s="149"/>
      <c r="BH2" s="147"/>
      <c r="BI2" s="148"/>
      <c r="BJ2" s="148"/>
      <c r="BK2" s="148"/>
      <c r="BL2" s="148"/>
      <c r="BM2" s="148"/>
      <c r="BN2" s="148"/>
      <c r="BO2" s="149"/>
      <c r="BP2" s="147"/>
      <c r="BQ2" s="148"/>
      <c r="BR2" s="148"/>
      <c r="BS2" s="148"/>
      <c r="BT2" s="148"/>
      <c r="BU2" s="148"/>
      <c r="BV2" s="148"/>
      <c r="BW2" s="149"/>
      <c r="BX2" s="147"/>
      <c r="BY2" s="148"/>
      <c r="BZ2" s="148"/>
      <c r="CA2" s="148"/>
      <c r="CB2" s="148"/>
      <c r="CC2" s="148"/>
      <c r="CD2" s="148"/>
      <c r="CE2" s="149"/>
      <c r="CF2" s="147">
        <v>775.7</v>
      </c>
      <c r="CG2" s="148"/>
      <c r="CH2" s="148"/>
      <c r="CI2" s="148"/>
      <c r="CJ2" s="148"/>
      <c r="CK2" s="148"/>
      <c r="CL2" s="148"/>
      <c r="CM2" s="149"/>
      <c r="CN2" s="141"/>
      <c r="CO2" s="142"/>
      <c r="CP2" s="142"/>
      <c r="CQ2" s="142"/>
      <c r="CR2" s="142"/>
      <c r="CS2" s="142"/>
      <c r="CT2" s="142"/>
      <c r="CU2" s="143"/>
    </row>
    <row r="3" spans="1:99" s="14" customFormat="1" ht="12.75">
      <c r="A3" s="204" t="s">
        <v>192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  <c r="W3" s="196"/>
      <c r="X3" s="196"/>
      <c r="Y3" s="196"/>
      <c r="Z3" s="196"/>
      <c r="AA3" s="197"/>
      <c r="AB3" s="153"/>
      <c r="AC3" s="154"/>
      <c r="AD3" s="154"/>
      <c r="AE3" s="154"/>
      <c r="AF3" s="154"/>
      <c r="AG3" s="154"/>
      <c r="AH3" s="154"/>
      <c r="AI3" s="155"/>
      <c r="AJ3" s="153"/>
      <c r="AK3" s="154"/>
      <c r="AL3" s="154"/>
      <c r="AM3" s="154"/>
      <c r="AN3" s="154"/>
      <c r="AO3" s="154"/>
      <c r="AP3" s="154"/>
      <c r="AQ3" s="155"/>
      <c r="AR3" s="153"/>
      <c r="AS3" s="154"/>
      <c r="AT3" s="154"/>
      <c r="AU3" s="154"/>
      <c r="AV3" s="154"/>
      <c r="AW3" s="154"/>
      <c r="AX3" s="154"/>
      <c r="AY3" s="155"/>
      <c r="AZ3" s="153"/>
      <c r="BA3" s="154"/>
      <c r="BB3" s="154"/>
      <c r="BC3" s="154"/>
      <c r="BD3" s="154"/>
      <c r="BE3" s="154"/>
      <c r="BF3" s="154"/>
      <c r="BG3" s="155"/>
      <c r="BH3" s="153"/>
      <c r="BI3" s="154"/>
      <c r="BJ3" s="154"/>
      <c r="BK3" s="154"/>
      <c r="BL3" s="154"/>
      <c r="BM3" s="154"/>
      <c r="BN3" s="154"/>
      <c r="BO3" s="155"/>
      <c r="BP3" s="153"/>
      <c r="BQ3" s="154"/>
      <c r="BR3" s="154"/>
      <c r="BS3" s="154"/>
      <c r="BT3" s="154"/>
      <c r="BU3" s="154"/>
      <c r="BV3" s="154"/>
      <c r="BW3" s="155"/>
      <c r="BX3" s="153"/>
      <c r="BY3" s="154"/>
      <c r="BZ3" s="154"/>
      <c r="CA3" s="154"/>
      <c r="CB3" s="154"/>
      <c r="CC3" s="154"/>
      <c r="CD3" s="154"/>
      <c r="CE3" s="155"/>
      <c r="CF3" s="153"/>
      <c r="CG3" s="154"/>
      <c r="CH3" s="154"/>
      <c r="CI3" s="154"/>
      <c r="CJ3" s="154"/>
      <c r="CK3" s="154"/>
      <c r="CL3" s="154"/>
      <c r="CM3" s="155"/>
      <c r="CN3" s="144"/>
      <c r="CO3" s="145"/>
      <c r="CP3" s="145"/>
      <c r="CQ3" s="145"/>
      <c r="CR3" s="145"/>
      <c r="CS3" s="145"/>
      <c r="CT3" s="145"/>
      <c r="CU3" s="146"/>
    </row>
    <row r="4" spans="1:99" s="14" customFormat="1" ht="12.75">
      <c r="A4" s="207" t="s">
        <v>182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  <c r="W4" s="194" t="s">
        <v>57</v>
      </c>
      <c r="X4" s="194"/>
      <c r="Y4" s="194"/>
      <c r="Z4" s="194"/>
      <c r="AA4" s="195"/>
      <c r="AB4" s="141">
        <f>AB2</f>
        <v>370.9</v>
      </c>
      <c r="AC4" s="142"/>
      <c r="AD4" s="142"/>
      <c r="AE4" s="142"/>
      <c r="AF4" s="142"/>
      <c r="AG4" s="142"/>
      <c r="AH4" s="142"/>
      <c r="AI4" s="143"/>
      <c r="AJ4" s="141">
        <f>AJ2</f>
        <v>6768.1</v>
      </c>
      <c r="AK4" s="142"/>
      <c r="AL4" s="142"/>
      <c r="AM4" s="142"/>
      <c r="AN4" s="142"/>
      <c r="AO4" s="142"/>
      <c r="AP4" s="142"/>
      <c r="AQ4" s="143"/>
      <c r="AR4" s="141">
        <f>AR2</f>
        <v>5858.9</v>
      </c>
      <c r="AS4" s="142"/>
      <c r="AT4" s="142"/>
      <c r="AU4" s="142"/>
      <c r="AV4" s="142"/>
      <c r="AW4" s="142"/>
      <c r="AX4" s="142"/>
      <c r="AY4" s="143"/>
      <c r="AZ4" s="141"/>
      <c r="BA4" s="142"/>
      <c r="BB4" s="142"/>
      <c r="BC4" s="142"/>
      <c r="BD4" s="142"/>
      <c r="BE4" s="142"/>
      <c r="BF4" s="142"/>
      <c r="BG4" s="143"/>
      <c r="BH4" s="141"/>
      <c r="BI4" s="142"/>
      <c r="BJ4" s="142"/>
      <c r="BK4" s="142"/>
      <c r="BL4" s="142"/>
      <c r="BM4" s="142"/>
      <c r="BN4" s="142"/>
      <c r="BO4" s="143"/>
      <c r="BP4" s="141"/>
      <c r="BQ4" s="142"/>
      <c r="BR4" s="142"/>
      <c r="BS4" s="142"/>
      <c r="BT4" s="142"/>
      <c r="BU4" s="142"/>
      <c r="BV4" s="142"/>
      <c r="BW4" s="143"/>
      <c r="BX4" s="141"/>
      <c r="BY4" s="142"/>
      <c r="BZ4" s="142"/>
      <c r="CA4" s="142"/>
      <c r="CB4" s="142"/>
      <c r="CC4" s="142"/>
      <c r="CD4" s="142"/>
      <c r="CE4" s="143"/>
      <c r="CF4" s="141">
        <f>CF2</f>
        <v>775.7</v>
      </c>
      <c r="CG4" s="142"/>
      <c r="CH4" s="142"/>
      <c r="CI4" s="142"/>
      <c r="CJ4" s="142"/>
      <c r="CK4" s="142"/>
      <c r="CL4" s="142"/>
      <c r="CM4" s="143"/>
      <c r="CN4" s="141"/>
      <c r="CO4" s="142"/>
      <c r="CP4" s="142"/>
      <c r="CQ4" s="142"/>
      <c r="CR4" s="142"/>
      <c r="CS4" s="142"/>
      <c r="CT4" s="142"/>
      <c r="CU4" s="143"/>
    </row>
    <row r="5" spans="1:99" s="14" customFormat="1" ht="12.75">
      <c r="A5" s="201" t="s">
        <v>67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3"/>
      <c r="W5" s="196"/>
      <c r="X5" s="196"/>
      <c r="Y5" s="196"/>
      <c r="Z5" s="196"/>
      <c r="AA5" s="197"/>
      <c r="AB5" s="144"/>
      <c r="AC5" s="145"/>
      <c r="AD5" s="145"/>
      <c r="AE5" s="145"/>
      <c r="AF5" s="145"/>
      <c r="AG5" s="145"/>
      <c r="AH5" s="145"/>
      <c r="AI5" s="146"/>
      <c r="AJ5" s="144"/>
      <c r="AK5" s="145"/>
      <c r="AL5" s="145"/>
      <c r="AM5" s="145"/>
      <c r="AN5" s="145"/>
      <c r="AO5" s="145"/>
      <c r="AP5" s="145"/>
      <c r="AQ5" s="146"/>
      <c r="AR5" s="144"/>
      <c r="AS5" s="145"/>
      <c r="AT5" s="145"/>
      <c r="AU5" s="145"/>
      <c r="AV5" s="145"/>
      <c r="AW5" s="145"/>
      <c r="AX5" s="145"/>
      <c r="AY5" s="146"/>
      <c r="AZ5" s="144"/>
      <c r="BA5" s="145"/>
      <c r="BB5" s="145"/>
      <c r="BC5" s="145"/>
      <c r="BD5" s="145"/>
      <c r="BE5" s="145"/>
      <c r="BF5" s="145"/>
      <c r="BG5" s="146"/>
      <c r="BH5" s="144"/>
      <c r="BI5" s="145"/>
      <c r="BJ5" s="145"/>
      <c r="BK5" s="145"/>
      <c r="BL5" s="145"/>
      <c r="BM5" s="145"/>
      <c r="BN5" s="145"/>
      <c r="BO5" s="146"/>
      <c r="BP5" s="144"/>
      <c r="BQ5" s="145"/>
      <c r="BR5" s="145"/>
      <c r="BS5" s="145"/>
      <c r="BT5" s="145"/>
      <c r="BU5" s="145"/>
      <c r="BV5" s="145"/>
      <c r="BW5" s="146"/>
      <c r="BX5" s="144"/>
      <c r="BY5" s="145"/>
      <c r="BZ5" s="145"/>
      <c r="CA5" s="145"/>
      <c r="CB5" s="145"/>
      <c r="CC5" s="145"/>
      <c r="CD5" s="145"/>
      <c r="CE5" s="146"/>
      <c r="CF5" s="144"/>
      <c r="CG5" s="145"/>
      <c r="CH5" s="145"/>
      <c r="CI5" s="145"/>
      <c r="CJ5" s="145"/>
      <c r="CK5" s="145"/>
      <c r="CL5" s="145"/>
      <c r="CM5" s="146"/>
      <c r="CN5" s="144"/>
      <c r="CO5" s="145"/>
      <c r="CP5" s="145"/>
      <c r="CQ5" s="145"/>
      <c r="CR5" s="145"/>
      <c r="CS5" s="145"/>
      <c r="CT5" s="145"/>
      <c r="CU5" s="146"/>
    </row>
    <row r="6" spans="1:99" ht="12.75">
      <c r="A6" s="228" t="s">
        <v>19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30"/>
      <c r="W6" s="175" t="s">
        <v>58</v>
      </c>
      <c r="X6" s="175"/>
      <c r="Y6" s="175"/>
      <c r="Z6" s="175"/>
      <c r="AA6" s="176"/>
      <c r="AB6" s="267">
        <f>AB4-AB25</f>
        <v>355.09999999999997</v>
      </c>
      <c r="AC6" s="268"/>
      <c r="AD6" s="268"/>
      <c r="AE6" s="268"/>
      <c r="AF6" s="268"/>
      <c r="AG6" s="268"/>
      <c r="AH6" s="268"/>
      <c r="AI6" s="269"/>
      <c r="AJ6" s="267">
        <f>AJ4-AJ25</f>
        <v>4001.8</v>
      </c>
      <c r="AK6" s="268"/>
      <c r="AL6" s="268"/>
      <c r="AM6" s="268"/>
      <c r="AN6" s="268"/>
      <c r="AO6" s="268"/>
      <c r="AP6" s="268"/>
      <c r="AQ6" s="269"/>
      <c r="AR6" s="267">
        <f>AR4-AR25</f>
        <v>4443.7</v>
      </c>
      <c r="AS6" s="268"/>
      <c r="AT6" s="268"/>
      <c r="AU6" s="268"/>
      <c r="AV6" s="268"/>
      <c r="AW6" s="268"/>
      <c r="AX6" s="268"/>
      <c r="AY6" s="269"/>
      <c r="AZ6" s="267"/>
      <c r="BA6" s="268"/>
      <c r="BB6" s="268"/>
      <c r="BC6" s="268"/>
      <c r="BD6" s="268"/>
      <c r="BE6" s="268"/>
      <c r="BF6" s="268"/>
      <c r="BG6" s="269"/>
      <c r="BH6" s="267"/>
      <c r="BI6" s="268"/>
      <c r="BJ6" s="268"/>
      <c r="BK6" s="268"/>
      <c r="BL6" s="268"/>
      <c r="BM6" s="268"/>
      <c r="BN6" s="268"/>
      <c r="BO6" s="269"/>
      <c r="BP6" s="293"/>
      <c r="BQ6" s="268"/>
      <c r="BR6" s="268"/>
      <c r="BS6" s="268"/>
      <c r="BT6" s="268"/>
      <c r="BU6" s="268"/>
      <c r="BV6" s="268"/>
      <c r="BW6" s="269"/>
      <c r="BX6" s="267"/>
      <c r="BY6" s="268"/>
      <c r="BZ6" s="268"/>
      <c r="CA6" s="268"/>
      <c r="CB6" s="268"/>
      <c r="CC6" s="268"/>
      <c r="CD6" s="268"/>
      <c r="CE6" s="269"/>
      <c r="CF6" s="267">
        <f>CF4-CF25</f>
        <v>573.9000000000001</v>
      </c>
      <c r="CG6" s="268"/>
      <c r="CH6" s="268"/>
      <c r="CI6" s="268"/>
      <c r="CJ6" s="268"/>
      <c r="CK6" s="268"/>
      <c r="CL6" s="268"/>
      <c r="CM6" s="269"/>
      <c r="CN6" s="267"/>
      <c r="CO6" s="268"/>
      <c r="CP6" s="268"/>
      <c r="CQ6" s="268"/>
      <c r="CR6" s="268"/>
      <c r="CS6" s="268"/>
      <c r="CT6" s="268"/>
      <c r="CU6" s="269"/>
    </row>
    <row r="7" spans="1:99" ht="12.75">
      <c r="A7" s="243" t="s">
        <v>277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5"/>
      <c r="W7" s="246"/>
      <c r="X7" s="246"/>
      <c r="Y7" s="246"/>
      <c r="Z7" s="246"/>
      <c r="AA7" s="247"/>
      <c r="AB7" s="270"/>
      <c r="AC7" s="271"/>
      <c r="AD7" s="271"/>
      <c r="AE7" s="271"/>
      <c r="AF7" s="271"/>
      <c r="AG7" s="271"/>
      <c r="AH7" s="271"/>
      <c r="AI7" s="272"/>
      <c r="AJ7" s="270"/>
      <c r="AK7" s="271"/>
      <c r="AL7" s="271"/>
      <c r="AM7" s="271"/>
      <c r="AN7" s="271"/>
      <c r="AO7" s="271"/>
      <c r="AP7" s="271"/>
      <c r="AQ7" s="272"/>
      <c r="AR7" s="270"/>
      <c r="AS7" s="271"/>
      <c r="AT7" s="271"/>
      <c r="AU7" s="271"/>
      <c r="AV7" s="271"/>
      <c r="AW7" s="271"/>
      <c r="AX7" s="271"/>
      <c r="AY7" s="272"/>
      <c r="AZ7" s="270"/>
      <c r="BA7" s="271"/>
      <c r="BB7" s="271"/>
      <c r="BC7" s="271"/>
      <c r="BD7" s="271"/>
      <c r="BE7" s="271"/>
      <c r="BF7" s="271"/>
      <c r="BG7" s="272"/>
      <c r="BH7" s="270"/>
      <c r="BI7" s="271"/>
      <c r="BJ7" s="271"/>
      <c r="BK7" s="271"/>
      <c r="BL7" s="271"/>
      <c r="BM7" s="271"/>
      <c r="BN7" s="271"/>
      <c r="BO7" s="272"/>
      <c r="BP7" s="294"/>
      <c r="BQ7" s="271"/>
      <c r="BR7" s="271"/>
      <c r="BS7" s="271"/>
      <c r="BT7" s="271"/>
      <c r="BU7" s="271"/>
      <c r="BV7" s="271"/>
      <c r="BW7" s="272"/>
      <c r="BX7" s="270"/>
      <c r="BY7" s="271"/>
      <c r="BZ7" s="271"/>
      <c r="CA7" s="271"/>
      <c r="CB7" s="271"/>
      <c r="CC7" s="271"/>
      <c r="CD7" s="271"/>
      <c r="CE7" s="272"/>
      <c r="CF7" s="270"/>
      <c r="CG7" s="271"/>
      <c r="CH7" s="271"/>
      <c r="CI7" s="271"/>
      <c r="CJ7" s="271"/>
      <c r="CK7" s="271"/>
      <c r="CL7" s="271"/>
      <c r="CM7" s="272"/>
      <c r="CN7" s="270"/>
      <c r="CO7" s="271"/>
      <c r="CP7" s="271"/>
      <c r="CQ7" s="271"/>
      <c r="CR7" s="271"/>
      <c r="CS7" s="271"/>
      <c r="CT7" s="271"/>
      <c r="CU7" s="272"/>
    </row>
    <row r="8" spans="1:99" ht="12.75">
      <c r="A8" s="243" t="s">
        <v>278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5"/>
      <c r="W8" s="246"/>
      <c r="X8" s="246"/>
      <c r="Y8" s="246"/>
      <c r="Z8" s="246"/>
      <c r="AA8" s="247"/>
      <c r="AB8" s="270"/>
      <c r="AC8" s="271"/>
      <c r="AD8" s="271"/>
      <c r="AE8" s="271"/>
      <c r="AF8" s="271"/>
      <c r="AG8" s="271"/>
      <c r="AH8" s="271"/>
      <c r="AI8" s="272"/>
      <c r="AJ8" s="270"/>
      <c r="AK8" s="271"/>
      <c r="AL8" s="271"/>
      <c r="AM8" s="271"/>
      <c r="AN8" s="271"/>
      <c r="AO8" s="271"/>
      <c r="AP8" s="271"/>
      <c r="AQ8" s="272"/>
      <c r="AR8" s="270"/>
      <c r="AS8" s="271"/>
      <c r="AT8" s="271"/>
      <c r="AU8" s="271"/>
      <c r="AV8" s="271"/>
      <c r="AW8" s="271"/>
      <c r="AX8" s="271"/>
      <c r="AY8" s="272"/>
      <c r="AZ8" s="270"/>
      <c r="BA8" s="271"/>
      <c r="BB8" s="271"/>
      <c r="BC8" s="271"/>
      <c r="BD8" s="271"/>
      <c r="BE8" s="271"/>
      <c r="BF8" s="271"/>
      <c r="BG8" s="272"/>
      <c r="BH8" s="270"/>
      <c r="BI8" s="271"/>
      <c r="BJ8" s="271"/>
      <c r="BK8" s="271"/>
      <c r="BL8" s="271"/>
      <c r="BM8" s="271"/>
      <c r="BN8" s="271"/>
      <c r="BO8" s="272"/>
      <c r="BP8" s="270"/>
      <c r="BQ8" s="271"/>
      <c r="BR8" s="271"/>
      <c r="BS8" s="271"/>
      <c r="BT8" s="271"/>
      <c r="BU8" s="271"/>
      <c r="BV8" s="271"/>
      <c r="BW8" s="272"/>
      <c r="BX8" s="270"/>
      <c r="BY8" s="271"/>
      <c r="BZ8" s="271"/>
      <c r="CA8" s="271"/>
      <c r="CB8" s="271"/>
      <c r="CC8" s="271"/>
      <c r="CD8" s="271"/>
      <c r="CE8" s="272"/>
      <c r="CF8" s="270"/>
      <c r="CG8" s="271"/>
      <c r="CH8" s="271"/>
      <c r="CI8" s="271"/>
      <c r="CJ8" s="271"/>
      <c r="CK8" s="271"/>
      <c r="CL8" s="271"/>
      <c r="CM8" s="272"/>
      <c r="CN8" s="270"/>
      <c r="CO8" s="271"/>
      <c r="CP8" s="271"/>
      <c r="CQ8" s="271"/>
      <c r="CR8" s="271"/>
      <c r="CS8" s="271"/>
      <c r="CT8" s="271"/>
      <c r="CU8" s="272"/>
    </row>
    <row r="9" spans="1:99" ht="12.75">
      <c r="A9" s="243" t="s">
        <v>279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/>
      <c r="W9" s="246"/>
      <c r="X9" s="246"/>
      <c r="Y9" s="246"/>
      <c r="Z9" s="246"/>
      <c r="AA9" s="247"/>
      <c r="AB9" s="270"/>
      <c r="AC9" s="271"/>
      <c r="AD9" s="271"/>
      <c r="AE9" s="271"/>
      <c r="AF9" s="271"/>
      <c r="AG9" s="271"/>
      <c r="AH9" s="271"/>
      <c r="AI9" s="272"/>
      <c r="AJ9" s="270"/>
      <c r="AK9" s="271"/>
      <c r="AL9" s="271"/>
      <c r="AM9" s="271"/>
      <c r="AN9" s="271"/>
      <c r="AO9" s="271"/>
      <c r="AP9" s="271"/>
      <c r="AQ9" s="272"/>
      <c r="AR9" s="270"/>
      <c r="AS9" s="271"/>
      <c r="AT9" s="271"/>
      <c r="AU9" s="271"/>
      <c r="AV9" s="271"/>
      <c r="AW9" s="271"/>
      <c r="AX9" s="271"/>
      <c r="AY9" s="272"/>
      <c r="AZ9" s="270"/>
      <c r="BA9" s="271"/>
      <c r="BB9" s="271"/>
      <c r="BC9" s="271"/>
      <c r="BD9" s="271"/>
      <c r="BE9" s="271"/>
      <c r="BF9" s="271"/>
      <c r="BG9" s="272"/>
      <c r="BH9" s="270"/>
      <c r="BI9" s="271"/>
      <c r="BJ9" s="271"/>
      <c r="BK9" s="271"/>
      <c r="BL9" s="271"/>
      <c r="BM9" s="271"/>
      <c r="BN9" s="271"/>
      <c r="BO9" s="272"/>
      <c r="BP9" s="270"/>
      <c r="BQ9" s="271"/>
      <c r="BR9" s="271"/>
      <c r="BS9" s="271"/>
      <c r="BT9" s="271"/>
      <c r="BU9" s="271"/>
      <c r="BV9" s="271"/>
      <c r="BW9" s="272"/>
      <c r="BX9" s="270"/>
      <c r="BY9" s="271"/>
      <c r="BZ9" s="271"/>
      <c r="CA9" s="271"/>
      <c r="CB9" s="271"/>
      <c r="CC9" s="271"/>
      <c r="CD9" s="271"/>
      <c r="CE9" s="272"/>
      <c r="CF9" s="270"/>
      <c r="CG9" s="271"/>
      <c r="CH9" s="271"/>
      <c r="CI9" s="271"/>
      <c r="CJ9" s="271"/>
      <c r="CK9" s="271"/>
      <c r="CL9" s="271"/>
      <c r="CM9" s="272"/>
      <c r="CN9" s="270"/>
      <c r="CO9" s="271"/>
      <c r="CP9" s="271"/>
      <c r="CQ9" s="271"/>
      <c r="CR9" s="271"/>
      <c r="CS9" s="271"/>
      <c r="CT9" s="271"/>
      <c r="CU9" s="272"/>
    </row>
    <row r="10" spans="1:99" ht="12.75">
      <c r="A10" s="243" t="s">
        <v>280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5"/>
      <c r="W10" s="246"/>
      <c r="X10" s="246"/>
      <c r="Y10" s="246"/>
      <c r="Z10" s="246"/>
      <c r="AA10" s="247"/>
      <c r="AB10" s="270"/>
      <c r="AC10" s="271"/>
      <c r="AD10" s="271"/>
      <c r="AE10" s="271"/>
      <c r="AF10" s="271"/>
      <c r="AG10" s="271"/>
      <c r="AH10" s="271"/>
      <c r="AI10" s="272"/>
      <c r="AJ10" s="270"/>
      <c r="AK10" s="271"/>
      <c r="AL10" s="271"/>
      <c r="AM10" s="271"/>
      <c r="AN10" s="271"/>
      <c r="AO10" s="271"/>
      <c r="AP10" s="271"/>
      <c r="AQ10" s="272"/>
      <c r="AR10" s="270"/>
      <c r="AS10" s="271"/>
      <c r="AT10" s="271"/>
      <c r="AU10" s="271"/>
      <c r="AV10" s="271"/>
      <c r="AW10" s="271"/>
      <c r="AX10" s="271"/>
      <c r="AY10" s="272"/>
      <c r="AZ10" s="270"/>
      <c r="BA10" s="271"/>
      <c r="BB10" s="271"/>
      <c r="BC10" s="271"/>
      <c r="BD10" s="271"/>
      <c r="BE10" s="271"/>
      <c r="BF10" s="271"/>
      <c r="BG10" s="272"/>
      <c r="BH10" s="270"/>
      <c r="BI10" s="271"/>
      <c r="BJ10" s="271"/>
      <c r="BK10" s="271"/>
      <c r="BL10" s="271"/>
      <c r="BM10" s="271"/>
      <c r="BN10" s="271"/>
      <c r="BO10" s="272"/>
      <c r="BP10" s="270"/>
      <c r="BQ10" s="271"/>
      <c r="BR10" s="271"/>
      <c r="BS10" s="271"/>
      <c r="BT10" s="271"/>
      <c r="BU10" s="271"/>
      <c r="BV10" s="271"/>
      <c r="BW10" s="272"/>
      <c r="BX10" s="270"/>
      <c r="BY10" s="271"/>
      <c r="BZ10" s="271"/>
      <c r="CA10" s="271"/>
      <c r="CB10" s="271"/>
      <c r="CC10" s="271"/>
      <c r="CD10" s="271"/>
      <c r="CE10" s="272"/>
      <c r="CF10" s="270"/>
      <c r="CG10" s="271"/>
      <c r="CH10" s="271"/>
      <c r="CI10" s="271"/>
      <c r="CJ10" s="271"/>
      <c r="CK10" s="271"/>
      <c r="CL10" s="271"/>
      <c r="CM10" s="272"/>
      <c r="CN10" s="270"/>
      <c r="CO10" s="271"/>
      <c r="CP10" s="271"/>
      <c r="CQ10" s="271"/>
      <c r="CR10" s="271"/>
      <c r="CS10" s="271"/>
      <c r="CT10" s="271"/>
      <c r="CU10" s="272"/>
    </row>
    <row r="11" spans="1:99" ht="12.75">
      <c r="A11" s="243" t="s">
        <v>281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5"/>
      <c r="W11" s="246"/>
      <c r="X11" s="246"/>
      <c r="Y11" s="246"/>
      <c r="Z11" s="246"/>
      <c r="AA11" s="247"/>
      <c r="AB11" s="270"/>
      <c r="AC11" s="271"/>
      <c r="AD11" s="271"/>
      <c r="AE11" s="271"/>
      <c r="AF11" s="271"/>
      <c r="AG11" s="271"/>
      <c r="AH11" s="271"/>
      <c r="AI11" s="272"/>
      <c r="AJ11" s="270"/>
      <c r="AK11" s="271"/>
      <c r="AL11" s="271"/>
      <c r="AM11" s="271"/>
      <c r="AN11" s="271"/>
      <c r="AO11" s="271"/>
      <c r="AP11" s="271"/>
      <c r="AQ11" s="272"/>
      <c r="AR11" s="270"/>
      <c r="AS11" s="271"/>
      <c r="AT11" s="271"/>
      <c r="AU11" s="271"/>
      <c r="AV11" s="271"/>
      <c r="AW11" s="271"/>
      <c r="AX11" s="271"/>
      <c r="AY11" s="272"/>
      <c r="AZ11" s="270"/>
      <c r="BA11" s="271"/>
      <c r="BB11" s="271"/>
      <c r="BC11" s="271"/>
      <c r="BD11" s="271"/>
      <c r="BE11" s="271"/>
      <c r="BF11" s="271"/>
      <c r="BG11" s="272"/>
      <c r="BH11" s="270"/>
      <c r="BI11" s="271"/>
      <c r="BJ11" s="271"/>
      <c r="BK11" s="271"/>
      <c r="BL11" s="271"/>
      <c r="BM11" s="271"/>
      <c r="BN11" s="271"/>
      <c r="BO11" s="272"/>
      <c r="BP11" s="270"/>
      <c r="BQ11" s="271"/>
      <c r="BR11" s="271"/>
      <c r="BS11" s="271"/>
      <c r="BT11" s="271"/>
      <c r="BU11" s="271"/>
      <c r="BV11" s="271"/>
      <c r="BW11" s="272"/>
      <c r="BX11" s="270"/>
      <c r="BY11" s="271"/>
      <c r="BZ11" s="271"/>
      <c r="CA11" s="271"/>
      <c r="CB11" s="271"/>
      <c r="CC11" s="271"/>
      <c r="CD11" s="271"/>
      <c r="CE11" s="272"/>
      <c r="CF11" s="270"/>
      <c r="CG11" s="271"/>
      <c r="CH11" s="271"/>
      <c r="CI11" s="271"/>
      <c r="CJ11" s="271"/>
      <c r="CK11" s="271"/>
      <c r="CL11" s="271"/>
      <c r="CM11" s="272"/>
      <c r="CN11" s="270"/>
      <c r="CO11" s="271"/>
      <c r="CP11" s="271"/>
      <c r="CQ11" s="271"/>
      <c r="CR11" s="271"/>
      <c r="CS11" s="271"/>
      <c r="CT11" s="271"/>
      <c r="CU11" s="272"/>
    </row>
    <row r="12" spans="1:99" ht="12.75">
      <c r="A12" s="243" t="s">
        <v>283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5"/>
      <c r="W12" s="246"/>
      <c r="X12" s="246"/>
      <c r="Y12" s="246"/>
      <c r="Z12" s="246"/>
      <c r="AA12" s="247"/>
      <c r="AB12" s="270"/>
      <c r="AC12" s="271"/>
      <c r="AD12" s="271"/>
      <c r="AE12" s="271"/>
      <c r="AF12" s="271"/>
      <c r="AG12" s="271"/>
      <c r="AH12" s="271"/>
      <c r="AI12" s="272"/>
      <c r="AJ12" s="270"/>
      <c r="AK12" s="271"/>
      <c r="AL12" s="271"/>
      <c r="AM12" s="271"/>
      <c r="AN12" s="271"/>
      <c r="AO12" s="271"/>
      <c r="AP12" s="271"/>
      <c r="AQ12" s="272"/>
      <c r="AR12" s="270"/>
      <c r="AS12" s="271"/>
      <c r="AT12" s="271"/>
      <c r="AU12" s="271"/>
      <c r="AV12" s="271"/>
      <c r="AW12" s="271"/>
      <c r="AX12" s="271"/>
      <c r="AY12" s="272"/>
      <c r="AZ12" s="270"/>
      <c r="BA12" s="271"/>
      <c r="BB12" s="271"/>
      <c r="BC12" s="271"/>
      <c r="BD12" s="271"/>
      <c r="BE12" s="271"/>
      <c r="BF12" s="271"/>
      <c r="BG12" s="272"/>
      <c r="BH12" s="270"/>
      <c r="BI12" s="271"/>
      <c r="BJ12" s="271"/>
      <c r="BK12" s="271"/>
      <c r="BL12" s="271"/>
      <c r="BM12" s="271"/>
      <c r="BN12" s="271"/>
      <c r="BO12" s="272"/>
      <c r="BP12" s="270"/>
      <c r="BQ12" s="271"/>
      <c r="BR12" s="271"/>
      <c r="BS12" s="271"/>
      <c r="BT12" s="271"/>
      <c r="BU12" s="271"/>
      <c r="BV12" s="271"/>
      <c r="BW12" s="272"/>
      <c r="BX12" s="270"/>
      <c r="BY12" s="271"/>
      <c r="BZ12" s="271"/>
      <c r="CA12" s="271"/>
      <c r="CB12" s="271"/>
      <c r="CC12" s="271"/>
      <c r="CD12" s="271"/>
      <c r="CE12" s="272"/>
      <c r="CF12" s="270"/>
      <c r="CG12" s="271"/>
      <c r="CH12" s="271"/>
      <c r="CI12" s="271"/>
      <c r="CJ12" s="271"/>
      <c r="CK12" s="271"/>
      <c r="CL12" s="271"/>
      <c r="CM12" s="272"/>
      <c r="CN12" s="270"/>
      <c r="CO12" s="271"/>
      <c r="CP12" s="271"/>
      <c r="CQ12" s="271"/>
      <c r="CR12" s="271"/>
      <c r="CS12" s="271"/>
      <c r="CT12" s="271"/>
      <c r="CU12" s="272"/>
    </row>
    <row r="13" spans="1:99" ht="12.75">
      <c r="A13" s="243" t="s">
        <v>282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5"/>
      <c r="W13" s="246"/>
      <c r="X13" s="246"/>
      <c r="Y13" s="246"/>
      <c r="Z13" s="246"/>
      <c r="AA13" s="247"/>
      <c r="AB13" s="270"/>
      <c r="AC13" s="271"/>
      <c r="AD13" s="271"/>
      <c r="AE13" s="271"/>
      <c r="AF13" s="271"/>
      <c r="AG13" s="271"/>
      <c r="AH13" s="271"/>
      <c r="AI13" s="272"/>
      <c r="AJ13" s="270"/>
      <c r="AK13" s="271"/>
      <c r="AL13" s="271"/>
      <c r="AM13" s="271"/>
      <c r="AN13" s="271"/>
      <c r="AO13" s="271"/>
      <c r="AP13" s="271"/>
      <c r="AQ13" s="272"/>
      <c r="AR13" s="270"/>
      <c r="AS13" s="271"/>
      <c r="AT13" s="271"/>
      <c r="AU13" s="271"/>
      <c r="AV13" s="271"/>
      <c r="AW13" s="271"/>
      <c r="AX13" s="271"/>
      <c r="AY13" s="272"/>
      <c r="AZ13" s="270"/>
      <c r="BA13" s="271"/>
      <c r="BB13" s="271"/>
      <c r="BC13" s="271"/>
      <c r="BD13" s="271"/>
      <c r="BE13" s="271"/>
      <c r="BF13" s="271"/>
      <c r="BG13" s="272"/>
      <c r="BH13" s="270"/>
      <c r="BI13" s="271"/>
      <c r="BJ13" s="271"/>
      <c r="BK13" s="271"/>
      <c r="BL13" s="271"/>
      <c r="BM13" s="271"/>
      <c r="BN13" s="271"/>
      <c r="BO13" s="272"/>
      <c r="BP13" s="270"/>
      <c r="BQ13" s="271"/>
      <c r="BR13" s="271"/>
      <c r="BS13" s="271"/>
      <c r="BT13" s="271"/>
      <c r="BU13" s="271"/>
      <c r="BV13" s="271"/>
      <c r="BW13" s="272"/>
      <c r="BX13" s="270"/>
      <c r="BY13" s="271"/>
      <c r="BZ13" s="271"/>
      <c r="CA13" s="271"/>
      <c r="CB13" s="271"/>
      <c r="CC13" s="271"/>
      <c r="CD13" s="271"/>
      <c r="CE13" s="272"/>
      <c r="CF13" s="270"/>
      <c r="CG13" s="271"/>
      <c r="CH13" s="271"/>
      <c r="CI13" s="271"/>
      <c r="CJ13" s="271"/>
      <c r="CK13" s="271"/>
      <c r="CL13" s="271"/>
      <c r="CM13" s="272"/>
      <c r="CN13" s="270"/>
      <c r="CO13" s="271"/>
      <c r="CP13" s="271"/>
      <c r="CQ13" s="271"/>
      <c r="CR13" s="271"/>
      <c r="CS13" s="271"/>
      <c r="CT13" s="271"/>
      <c r="CU13" s="272"/>
    </row>
    <row r="14" spans="1:99" ht="12.75">
      <c r="A14" s="301" t="s">
        <v>193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3"/>
      <c r="W14" s="242" t="s">
        <v>59</v>
      </c>
      <c r="X14" s="242"/>
      <c r="Y14" s="242"/>
      <c r="Z14" s="242"/>
      <c r="AA14" s="242"/>
      <c r="AB14" s="263">
        <v>52.9</v>
      </c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>
        <v>107</v>
      </c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</row>
    <row r="15" spans="1:99" ht="12.75">
      <c r="A15" s="304" t="s">
        <v>70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242" t="s">
        <v>60</v>
      </c>
      <c r="X15" s="242"/>
      <c r="Y15" s="242"/>
      <c r="Z15" s="242"/>
      <c r="AA15" s="242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</row>
    <row r="16" spans="1:99" ht="12.75">
      <c r="A16" s="304" t="s">
        <v>71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242" t="s">
        <v>61</v>
      </c>
      <c r="X16" s="242"/>
      <c r="Y16" s="242"/>
      <c r="Z16" s="242"/>
      <c r="AA16" s="242"/>
      <c r="AB16" s="263"/>
      <c r="AC16" s="263"/>
      <c r="AD16" s="263"/>
      <c r="AE16" s="263"/>
      <c r="AF16" s="263"/>
      <c r="AG16" s="263"/>
      <c r="AH16" s="263"/>
      <c r="AI16" s="263"/>
      <c r="AJ16" s="263">
        <v>1190</v>
      </c>
      <c r="AK16" s="263"/>
      <c r="AL16" s="263"/>
      <c r="AM16" s="263"/>
      <c r="AN16" s="263"/>
      <c r="AO16" s="263"/>
      <c r="AP16" s="263"/>
      <c r="AQ16" s="263"/>
      <c r="AR16" s="263">
        <v>1022.6</v>
      </c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</row>
    <row r="17" spans="1:99" ht="12.75">
      <c r="A17" s="305" t="s">
        <v>194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7"/>
      <c r="W17" s="174" t="s">
        <v>62</v>
      </c>
      <c r="X17" s="175"/>
      <c r="Y17" s="175"/>
      <c r="Z17" s="175"/>
      <c r="AA17" s="176"/>
      <c r="AB17" s="257"/>
      <c r="AC17" s="258"/>
      <c r="AD17" s="258"/>
      <c r="AE17" s="258"/>
      <c r="AF17" s="258"/>
      <c r="AG17" s="258"/>
      <c r="AH17" s="258"/>
      <c r="AI17" s="259"/>
      <c r="AJ17" s="257"/>
      <c r="AK17" s="258"/>
      <c r="AL17" s="258"/>
      <c r="AM17" s="258"/>
      <c r="AN17" s="258"/>
      <c r="AO17" s="258"/>
      <c r="AP17" s="258"/>
      <c r="AQ17" s="259"/>
      <c r="AR17" s="257"/>
      <c r="AS17" s="258"/>
      <c r="AT17" s="258"/>
      <c r="AU17" s="258"/>
      <c r="AV17" s="258"/>
      <c r="AW17" s="258"/>
      <c r="AX17" s="258"/>
      <c r="AY17" s="259"/>
      <c r="AZ17" s="257"/>
      <c r="BA17" s="258"/>
      <c r="BB17" s="258"/>
      <c r="BC17" s="258"/>
      <c r="BD17" s="258"/>
      <c r="BE17" s="258"/>
      <c r="BF17" s="258"/>
      <c r="BG17" s="259"/>
      <c r="BH17" s="257"/>
      <c r="BI17" s="258"/>
      <c r="BJ17" s="258"/>
      <c r="BK17" s="258"/>
      <c r="BL17" s="258"/>
      <c r="BM17" s="258"/>
      <c r="BN17" s="258"/>
      <c r="BO17" s="259"/>
      <c r="BP17" s="292"/>
      <c r="BQ17" s="314"/>
      <c r="BR17" s="314"/>
      <c r="BS17" s="314"/>
      <c r="BT17" s="314"/>
      <c r="BU17" s="314"/>
      <c r="BV17" s="314"/>
      <c r="BW17" s="315"/>
      <c r="BX17" s="257"/>
      <c r="BY17" s="258"/>
      <c r="BZ17" s="258"/>
      <c r="CA17" s="258"/>
      <c r="CB17" s="258"/>
      <c r="CC17" s="258"/>
      <c r="CD17" s="258"/>
      <c r="CE17" s="259"/>
      <c r="CF17" s="257"/>
      <c r="CG17" s="258"/>
      <c r="CH17" s="258"/>
      <c r="CI17" s="258"/>
      <c r="CJ17" s="258"/>
      <c r="CK17" s="258"/>
      <c r="CL17" s="258"/>
      <c r="CM17" s="259"/>
      <c r="CN17" s="257"/>
      <c r="CO17" s="258"/>
      <c r="CP17" s="258"/>
      <c r="CQ17" s="258"/>
      <c r="CR17" s="258"/>
      <c r="CS17" s="258"/>
      <c r="CT17" s="258"/>
      <c r="CU17" s="259"/>
    </row>
    <row r="18" spans="1:99" ht="12.75">
      <c r="A18" s="308" t="s">
        <v>195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10"/>
      <c r="W18" s="322"/>
      <c r="X18" s="246"/>
      <c r="Y18" s="246"/>
      <c r="Z18" s="246"/>
      <c r="AA18" s="247"/>
      <c r="AB18" s="264"/>
      <c r="AC18" s="265"/>
      <c r="AD18" s="265"/>
      <c r="AE18" s="265"/>
      <c r="AF18" s="265"/>
      <c r="AG18" s="265"/>
      <c r="AH18" s="265"/>
      <c r="AI18" s="266"/>
      <c r="AJ18" s="264"/>
      <c r="AK18" s="265"/>
      <c r="AL18" s="265"/>
      <c r="AM18" s="265"/>
      <c r="AN18" s="265"/>
      <c r="AO18" s="265"/>
      <c r="AP18" s="265"/>
      <c r="AQ18" s="266"/>
      <c r="AR18" s="264"/>
      <c r="AS18" s="265"/>
      <c r="AT18" s="265"/>
      <c r="AU18" s="265"/>
      <c r="AV18" s="265"/>
      <c r="AW18" s="265"/>
      <c r="AX18" s="265"/>
      <c r="AY18" s="266"/>
      <c r="AZ18" s="264"/>
      <c r="BA18" s="265"/>
      <c r="BB18" s="265"/>
      <c r="BC18" s="265"/>
      <c r="BD18" s="265"/>
      <c r="BE18" s="265"/>
      <c r="BF18" s="265"/>
      <c r="BG18" s="266"/>
      <c r="BH18" s="264"/>
      <c r="BI18" s="265"/>
      <c r="BJ18" s="265"/>
      <c r="BK18" s="265"/>
      <c r="BL18" s="265"/>
      <c r="BM18" s="265"/>
      <c r="BN18" s="265"/>
      <c r="BO18" s="266"/>
      <c r="BP18" s="316"/>
      <c r="BQ18" s="317"/>
      <c r="BR18" s="317"/>
      <c r="BS18" s="317"/>
      <c r="BT18" s="317"/>
      <c r="BU18" s="317"/>
      <c r="BV18" s="317"/>
      <c r="BW18" s="318"/>
      <c r="BX18" s="264"/>
      <c r="BY18" s="265"/>
      <c r="BZ18" s="265"/>
      <c r="CA18" s="265"/>
      <c r="CB18" s="265"/>
      <c r="CC18" s="265"/>
      <c r="CD18" s="265"/>
      <c r="CE18" s="266"/>
      <c r="CF18" s="264"/>
      <c r="CG18" s="265"/>
      <c r="CH18" s="265"/>
      <c r="CI18" s="265"/>
      <c r="CJ18" s="265"/>
      <c r="CK18" s="265"/>
      <c r="CL18" s="265"/>
      <c r="CM18" s="266"/>
      <c r="CN18" s="264"/>
      <c r="CO18" s="265"/>
      <c r="CP18" s="265"/>
      <c r="CQ18" s="265"/>
      <c r="CR18" s="265"/>
      <c r="CS18" s="265"/>
      <c r="CT18" s="265"/>
      <c r="CU18" s="266"/>
    </row>
    <row r="19" spans="1:99" ht="12.75">
      <c r="A19" s="308" t="s">
        <v>196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10"/>
      <c r="W19" s="322"/>
      <c r="X19" s="246"/>
      <c r="Y19" s="246"/>
      <c r="Z19" s="246"/>
      <c r="AA19" s="247"/>
      <c r="AB19" s="264"/>
      <c r="AC19" s="265"/>
      <c r="AD19" s="265"/>
      <c r="AE19" s="265"/>
      <c r="AF19" s="265"/>
      <c r="AG19" s="265"/>
      <c r="AH19" s="265"/>
      <c r="AI19" s="266"/>
      <c r="AJ19" s="264"/>
      <c r="AK19" s="265"/>
      <c r="AL19" s="265"/>
      <c r="AM19" s="265"/>
      <c r="AN19" s="265"/>
      <c r="AO19" s="265"/>
      <c r="AP19" s="265"/>
      <c r="AQ19" s="266"/>
      <c r="AR19" s="264"/>
      <c r="AS19" s="265"/>
      <c r="AT19" s="265"/>
      <c r="AU19" s="265"/>
      <c r="AV19" s="265"/>
      <c r="AW19" s="265"/>
      <c r="AX19" s="265"/>
      <c r="AY19" s="266"/>
      <c r="AZ19" s="264"/>
      <c r="BA19" s="265"/>
      <c r="BB19" s="265"/>
      <c r="BC19" s="265"/>
      <c r="BD19" s="265"/>
      <c r="BE19" s="265"/>
      <c r="BF19" s="265"/>
      <c r="BG19" s="266"/>
      <c r="BH19" s="264"/>
      <c r="BI19" s="265"/>
      <c r="BJ19" s="265"/>
      <c r="BK19" s="265"/>
      <c r="BL19" s="265"/>
      <c r="BM19" s="265"/>
      <c r="BN19" s="265"/>
      <c r="BO19" s="266"/>
      <c r="BP19" s="316"/>
      <c r="BQ19" s="317"/>
      <c r="BR19" s="317"/>
      <c r="BS19" s="317"/>
      <c r="BT19" s="317"/>
      <c r="BU19" s="317"/>
      <c r="BV19" s="317"/>
      <c r="BW19" s="318"/>
      <c r="BX19" s="264"/>
      <c r="BY19" s="265"/>
      <c r="BZ19" s="265"/>
      <c r="CA19" s="265"/>
      <c r="CB19" s="265"/>
      <c r="CC19" s="265"/>
      <c r="CD19" s="265"/>
      <c r="CE19" s="266"/>
      <c r="CF19" s="264"/>
      <c r="CG19" s="265"/>
      <c r="CH19" s="265"/>
      <c r="CI19" s="265"/>
      <c r="CJ19" s="265"/>
      <c r="CK19" s="265"/>
      <c r="CL19" s="265"/>
      <c r="CM19" s="266"/>
      <c r="CN19" s="264"/>
      <c r="CO19" s="265"/>
      <c r="CP19" s="265"/>
      <c r="CQ19" s="265"/>
      <c r="CR19" s="265"/>
      <c r="CS19" s="265"/>
      <c r="CT19" s="265"/>
      <c r="CU19" s="266"/>
    </row>
    <row r="20" spans="1:99" ht="12.75">
      <c r="A20" s="308" t="s">
        <v>197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10"/>
      <c r="W20" s="322"/>
      <c r="X20" s="246"/>
      <c r="Y20" s="246"/>
      <c r="Z20" s="246"/>
      <c r="AA20" s="247"/>
      <c r="AB20" s="264"/>
      <c r="AC20" s="265"/>
      <c r="AD20" s="265"/>
      <c r="AE20" s="265"/>
      <c r="AF20" s="265"/>
      <c r="AG20" s="265"/>
      <c r="AH20" s="265"/>
      <c r="AI20" s="266"/>
      <c r="AJ20" s="264"/>
      <c r="AK20" s="265"/>
      <c r="AL20" s="265"/>
      <c r="AM20" s="265"/>
      <c r="AN20" s="265"/>
      <c r="AO20" s="265"/>
      <c r="AP20" s="265"/>
      <c r="AQ20" s="266"/>
      <c r="AR20" s="264"/>
      <c r="AS20" s="265"/>
      <c r="AT20" s="265"/>
      <c r="AU20" s="265"/>
      <c r="AV20" s="265"/>
      <c r="AW20" s="265"/>
      <c r="AX20" s="265"/>
      <c r="AY20" s="266"/>
      <c r="AZ20" s="264"/>
      <c r="BA20" s="265"/>
      <c r="BB20" s="265"/>
      <c r="BC20" s="265"/>
      <c r="BD20" s="265"/>
      <c r="BE20" s="265"/>
      <c r="BF20" s="265"/>
      <c r="BG20" s="266"/>
      <c r="BH20" s="264"/>
      <c r="BI20" s="265"/>
      <c r="BJ20" s="265"/>
      <c r="BK20" s="265"/>
      <c r="BL20" s="265"/>
      <c r="BM20" s="265"/>
      <c r="BN20" s="265"/>
      <c r="BO20" s="266"/>
      <c r="BP20" s="316"/>
      <c r="BQ20" s="317"/>
      <c r="BR20" s="317"/>
      <c r="BS20" s="317"/>
      <c r="BT20" s="317"/>
      <c r="BU20" s="317"/>
      <c r="BV20" s="317"/>
      <c r="BW20" s="318"/>
      <c r="BX20" s="264"/>
      <c r="BY20" s="265"/>
      <c r="BZ20" s="265"/>
      <c r="CA20" s="265"/>
      <c r="CB20" s="265"/>
      <c r="CC20" s="265"/>
      <c r="CD20" s="265"/>
      <c r="CE20" s="266"/>
      <c r="CF20" s="264"/>
      <c r="CG20" s="265"/>
      <c r="CH20" s="265"/>
      <c r="CI20" s="265"/>
      <c r="CJ20" s="265"/>
      <c r="CK20" s="265"/>
      <c r="CL20" s="265"/>
      <c r="CM20" s="266"/>
      <c r="CN20" s="264"/>
      <c r="CO20" s="265"/>
      <c r="CP20" s="265"/>
      <c r="CQ20" s="265"/>
      <c r="CR20" s="265"/>
      <c r="CS20" s="265"/>
      <c r="CT20" s="265"/>
      <c r="CU20" s="266"/>
    </row>
    <row r="21" spans="1:99" ht="12.75">
      <c r="A21" s="311" t="s">
        <v>152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3"/>
      <c r="W21" s="177"/>
      <c r="X21" s="178"/>
      <c r="Y21" s="178"/>
      <c r="Z21" s="178"/>
      <c r="AA21" s="179"/>
      <c r="AB21" s="260"/>
      <c r="AC21" s="261"/>
      <c r="AD21" s="261"/>
      <c r="AE21" s="261"/>
      <c r="AF21" s="261"/>
      <c r="AG21" s="261"/>
      <c r="AH21" s="261"/>
      <c r="AI21" s="262"/>
      <c r="AJ21" s="260"/>
      <c r="AK21" s="261"/>
      <c r="AL21" s="261"/>
      <c r="AM21" s="261"/>
      <c r="AN21" s="261"/>
      <c r="AO21" s="261"/>
      <c r="AP21" s="261"/>
      <c r="AQ21" s="262"/>
      <c r="AR21" s="260"/>
      <c r="AS21" s="261"/>
      <c r="AT21" s="261"/>
      <c r="AU21" s="261"/>
      <c r="AV21" s="261"/>
      <c r="AW21" s="261"/>
      <c r="AX21" s="261"/>
      <c r="AY21" s="262"/>
      <c r="AZ21" s="260"/>
      <c r="BA21" s="261"/>
      <c r="BB21" s="261"/>
      <c r="BC21" s="261"/>
      <c r="BD21" s="261"/>
      <c r="BE21" s="261"/>
      <c r="BF21" s="261"/>
      <c r="BG21" s="262"/>
      <c r="BH21" s="260"/>
      <c r="BI21" s="261"/>
      <c r="BJ21" s="261"/>
      <c r="BK21" s="261"/>
      <c r="BL21" s="261"/>
      <c r="BM21" s="261"/>
      <c r="BN21" s="261"/>
      <c r="BO21" s="262"/>
      <c r="BP21" s="319"/>
      <c r="BQ21" s="320"/>
      <c r="BR21" s="320"/>
      <c r="BS21" s="320"/>
      <c r="BT21" s="320"/>
      <c r="BU21" s="320"/>
      <c r="BV21" s="320"/>
      <c r="BW21" s="321"/>
      <c r="BX21" s="260"/>
      <c r="BY21" s="261"/>
      <c r="BZ21" s="261"/>
      <c r="CA21" s="261"/>
      <c r="CB21" s="261"/>
      <c r="CC21" s="261"/>
      <c r="CD21" s="261"/>
      <c r="CE21" s="262"/>
      <c r="CF21" s="260"/>
      <c r="CG21" s="261"/>
      <c r="CH21" s="261"/>
      <c r="CI21" s="261"/>
      <c r="CJ21" s="261"/>
      <c r="CK21" s="261"/>
      <c r="CL21" s="261"/>
      <c r="CM21" s="262"/>
      <c r="CN21" s="260"/>
      <c r="CO21" s="261"/>
      <c r="CP21" s="261"/>
      <c r="CQ21" s="261"/>
      <c r="CR21" s="261"/>
      <c r="CS21" s="261"/>
      <c r="CT21" s="261"/>
      <c r="CU21" s="262"/>
    </row>
    <row r="22" spans="1:99" ht="12.75">
      <c r="A22" s="305" t="s">
        <v>218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7"/>
      <c r="W22" s="175" t="s">
        <v>63</v>
      </c>
      <c r="X22" s="175"/>
      <c r="Y22" s="175"/>
      <c r="Z22" s="175"/>
      <c r="AA22" s="176"/>
      <c r="AB22" s="257">
        <v>184.2</v>
      </c>
      <c r="AC22" s="258"/>
      <c r="AD22" s="258"/>
      <c r="AE22" s="258"/>
      <c r="AF22" s="258"/>
      <c r="AG22" s="258"/>
      <c r="AH22" s="258"/>
      <c r="AI22" s="259"/>
      <c r="AJ22" s="257">
        <v>1502.3</v>
      </c>
      <c r="AK22" s="258"/>
      <c r="AL22" s="258"/>
      <c r="AM22" s="258"/>
      <c r="AN22" s="258"/>
      <c r="AO22" s="258"/>
      <c r="AP22" s="258"/>
      <c r="AQ22" s="259"/>
      <c r="AR22" s="257">
        <v>1663.3</v>
      </c>
      <c r="AS22" s="258"/>
      <c r="AT22" s="258"/>
      <c r="AU22" s="258"/>
      <c r="AV22" s="258"/>
      <c r="AW22" s="258"/>
      <c r="AX22" s="258"/>
      <c r="AY22" s="259"/>
      <c r="AZ22" s="257"/>
      <c r="BA22" s="258"/>
      <c r="BB22" s="258"/>
      <c r="BC22" s="258"/>
      <c r="BD22" s="258"/>
      <c r="BE22" s="258"/>
      <c r="BF22" s="258"/>
      <c r="BG22" s="259"/>
      <c r="BH22" s="257"/>
      <c r="BI22" s="258"/>
      <c r="BJ22" s="258"/>
      <c r="BK22" s="258"/>
      <c r="BL22" s="258"/>
      <c r="BM22" s="258"/>
      <c r="BN22" s="258"/>
      <c r="BO22" s="259"/>
      <c r="BP22" s="292"/>
      <c r="BQ22" s="258"/>
      <c r="BR22" s="258"/>
      <c r="BS22" s="258"/>
      <c r="BT22" s="258"/>
      <c r="BU22" s="258"/>
      <c r="BV22" s="258"/>
      <c r="BW22" s="259"/>
      <c r="BX22" s="257"/>
      <c r="BY22" s="258"/>
      <c r="BZ22" s="258"/>
      <c r="CA22" s="258"/>
      <c r="CB22" s="258"/>
      <c r="CC22" s="258"/>
      <c r="CD22" s="258"/>
      <c r="CE22" s="259"/>
      <c r="CF22" s="257">
        <v>214.2</v>
      </c>
      <c r="CG22" s="258"/>
      <c r="CH22" s="258"/>
      <c r="CI22" s="258"/>
      <c r="CJ22" s="258"/>
      <c r="CK22" s="258"/>
      <c r="CL22" s="258"/>
      <c r="CM22" s="259"/>
      <c r="CN22" s="257"/>
      <c r="CO22" s="258"/>
      <c r="CP22" s="258"/>
      <c r="CQ22" s="258"/>
      <c r="CR22" s="258"/>
      <c r="CS22" s="258"/>
      <c r="CT22" s="258"/>
      <c r="CU22" s="259"/>
    </row>
    <row r="23" spans="1:99" ht="12.75">
      <c r="A23" s="308" t="s">
        <v>198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10"/>
      <c r="W23" s="246"/>
      <c r="X23" s="246"/>
      <c r="Y23" s="246"/>
      <c r="Z23" s="246"/>
      <c r="AA23" s="247"/>
      <c r="AB23" s="264"/>
      <c r="AC23" s="265"/>
      <c r="AD23" s="265"/>
      <c r="AE23" s="265"/>
      <c r="AF23" s="265"/>
      <c r="AG23" s="265"/>
      <c r="AH23" s="265"/>
      <c r="AI23" s="266"/>
      <c r="AJ23" s="264"/>
      <c r="AK23" s="265"/>
      <c r="AL23" s="265"/>
      <c r="AM23" s="265"/>
      <c r="AN23" s="265"/>
      <c r="AO23" s="265"/>
      <c r="AP23" s="265"/>
      <c r="AQ23" s="266"/>
      <c r="AR23" s="264"/>
      <c r="AS23" s="265"/>
      <c r="AT23" s="265"/>
      <c r="AU23" s="265"/>
      <c r="AV23" s="265"/>
      <c r="AW23" s="265"/>
      <c r="AX23" s="265"/>
      <c r="AY23" s="266"/>
      <c r="AZ23" s="264"/>
      <c r="BA23" s="265"/>
      <c r="BB23" s="265"/>
      <c r="BC23" s="265"/>
      <c r="BD23" s="265"/>
      <c r="BE23" s="265"/>
      <c r="BF23" s="265"/>
      <c r="BG23" s="266"/>
      <c r="BH23" s="264"/>
      <c r="BI23" s="265"/>
      <c r="BJ23" s="265"/>
      <c r="BK23" s="265"/>
      <c r="BL23" s="265"/>
      <c r="BM23" s="265"/>
      <c r="BN23" s="265"/>
      <c r="BO23" s="266"/>
      <c r="BP23" s="264"/>
      <c r="BQ23" s="265"/>
      <c r="BR23" s="265"/>
      <c r="BS23" s="265"/>
      <c r="BT23" s="265"/>
      <c r="BU23" s="265"/>
      <c r="BV23" s="265"/>
      <c r="BW23" s="266"/>
      <c r="BX23" s="264"/>
      <c r="BY23" s="265"/>
      <c r="BZ23" s="265"/>
      <c r="CA23" s="265"/>
      <c r="CB23" s="265"/>
      <c r="CC23" s="265"/>
      <c r="CD23" s="265"/>
      <c r="CE23" s="266"/>
      <c r="CF23" s="264"/>
      <c r="CG23" s="265"/>
      <c r="CH23" s="265"/>
      <c r="CI23" s="265"/>
      <c r="CJ23" s="265"/>
      <c r="CK23" s="265"/>
      <c r="CL23" s="265"/>
      <c r="CM23" s="266"/>
      <c r="CN23" s="264"/>
      <c r="CO23" s="265"/>
      <c r="CP23" s="265"/>
      <c r="CQ23" s="265"/>
      <c r="CR23" s="265"/>
      <c r="CS23" s="265"/>
      <c r="CT23" s="265"/>
      <c r="CU23" s="266"/>
    </row>
    <row r="24" spans="1:99" ht="12.75">
      <c r="A24" s="311" t="s">
        <v>72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3"/>
      <c r="W24" s="178"/>
      <c r="X24" s="178"/>
      <c r="Y24" s="178"/>
      <c r="Z24" s="178"/>
      <c r="AA24" s="179"/>
      <c r="AB24" s="260"/>
      <c r="AC24" s="261"/>
      <c r="AD24" s="261"/>
      <c r="AE24" s="261"/>
      <c r="AF24" s="261"/>
      <c r="AG24" s="261"/>
      <c r="AH24" s="261"/>
      <c r="AI24" s="262"/>
      <c r="AJ24" s="260"/>
      <c r="AK24" s="261"/>
      <c r="AL24" s="261"/>
      <c r="AM24" s="261"/>
      <c r="AN24" s="261"/>
      <c r="AO24" s="261"/>
      <c r="AP24" s="261"/>
      <c r="AQ24" s="262"/>
      <c r="AR24" s="260"/>
      <c r="AS24" s="261"/>
      <c r="AT24" s="261"/>
      <c r="AU24" s="261"/>
      <c r="AV24" s="261"/>
      <c r="AW24" s="261"/>
      <c r="AX24" s="261"/>
      <c r="AY24" s="262"/>
      <c r="AZ24" s="260"/>
      <c r="BA24" s="261"/>
      <c r="BB24" s="261"/>
      <c r="BC24" s="261"/>
      <c r="BD24" s="261"/>
      <c r="BE24" s="261"/>
      <c r="BF24" s="261"/>
      <c r="BG24" s="262"/>
      <c r="BH24" s="260"/>
      <c r="BI24" s="261"/>
      <c r="BJ24" s="261"/>
      <c r="BK24" s="261"/>
      <c r="BL24" s="261"/>
      <c r="BM24" s="261"/>
      <c r="BN24" s="261"/>
      <c r="BO24" s="262"/>
      <c r="BP24" s="260"/>
      <c r="BQ24" s="261"/>
      <c r="BR24" s="261"/>
      <c r="BS24" s="261"/>
      <c r="BT24" s="261"/>
      <c r="BU24" s="261"/>
      <c r="BV24" s="261"/>
      <c r="BW24" s="262"/>
      <c r="BX24" s="260"/>
      <c r="BY24" s="261"/>
      <c r="BZ24" s="261"/>
      <c r="CA24" s="261"/>
      <c r="CB24" s="261"/>
      <c r="CC24" s="261"/>
      <c r="CD24" s="261"/>
      <c r="CE24" s="262"/>
      <c r="CF24" s="260"/>
      <c r="CG24" s="261"/>
      <c r="CH24" s="261"/>
      <c r="CI24" s="261"/>
      <c r="CJ24" s="261"/>
      <c r="CK24" s="261"/>
      <c r="CL24" s="261"/>
      <c r="CM24" s="262"/>
      <c r="CN24" s="260"/>
      <c r="CO24" s="261"/>
      <c r="CP24" s="261"/>
      <c r="CQ24" s="261"/>
      <c r="CR24" s="261"/>
      <c r="CS24" s="261"/>
      <c r="CT24" s="261"/>
      <c r="CU24" s="262"/>
    </row>
    <row r="25" spans="1:99" ht="12.75">
      <c r="A25" s="277" t="s">
        <v>79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42" t="s">
        <v>64</v>
      </c>
      <c r="X25" s="242"/>
      <c r="Y25" s="242"/>
      <c r="Z25" s="242"/>
      <c r="AA25" s="242"/>
      <c r="AB25" s="263">
        <f>AB26+AB28+AB29</f>
        <v>15.8</v>
      </c>
      <c r="AC25" s="263"/>
      <c r="AD25" s="263"/>
      <c r="AE25" s="263"/>
      <c r="AF25" s="263"/>
      <c r="AG25" s="263"/>
      <c r="AH25" s="263"/>
      <c r="AI25" s="263"/>
      <c r="AJ25" s="263">
        <f>AJ26+AJ28+AJ29</f>
        <v>2766.3</v>
      </c>
      <c r="AK25" s="263"/>
      <c r="AL25" s="263"/>
      <c r="AM25" s="263"/>
      <c r="AN25" s="263"/>
      <c r="AO25" s="263"/>
      <c r="AP25" s="263"/>
      <c r="AQ25" s="263"/>
      <c r="AR25" s="263">
        <f>AR26+AR28+AR29</f>
        <v>1415.1999999999998</v>
      </c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>
        <f>CF26+CF28+CF29</f>
        <v>201.8</v>
      </c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</row>
    <row r="26" spans="1:99" ht="12.75">
      <c r="A26" s="228" t="s">
        <v>142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30"/>
      <c r="W26" s="175" t="s">
        <v>20</v>
      </c>
      <c r="X26" s="175"/>
      <c r="Y26" s="175"/>
      <c r="Z26" s="175"/>
      <c r="AA26" s="176"/>
      <c r="AB26" s="257"/>
      <c r="AC26" s="258"/>
      <c r="AD26" s="258"/>
      <c r="AE26" s="258"/>
      <c r="AF26" s="258"/>
      <c r="AG26" s="258"/>
      <c r="AH26" s="258"/>
      <c r="AI26" s="259"/>
      <c r="AJ26" s="257">
        <v>34.7</v>
      </c>
      <c r="AK26" s="258"/>
      <c r="AL26" s="258"/>
      <c r="AM26" s="258"/>
      <c r="AN26" s="258"/>
      <c r="AO26" s="258"/>
      <c r="AP26" s="258"/>
      <c r="AQ26" s="259"/>
      <c r="AR26" s="257">
        <v>17.3</v>
      </c>
      <c r="AS26" s="258"/>
      <c r="AT26" s="258"/>
      <c r="AU26" s="258"/>
      <c r="AV26" s="258"/>
      <c r="AW26" s="258"/>
      <c r="AX26" s="258"/>
      <c r="AY26" s="259"/>
      <c r="AZ26" s="257"/>
      <c r="BA26" s="258"/>
      <c r="BB26" s="258"/>
      <c r="BC26" s="258"/>
      <c r="BD26" s="258"/>
      <c r="BE26" s="258"/>
      <c r="BF26" s="258"/>
      <c r="BG26" s="259"/>
      <c r="BH26" s="257"/>
      <c r="BI26" s="258"/>
      <c r="BJ26" s="258"/>
      <c r="BK26" s="258"/>
      <c r="BL26" s="258"/>
      <c r="BM26" s="258"/>
      <c r="BN26" s="258"/>
      <c r="BO26" s="259"/>
      <c r="BP26" s="257"/>
      <c r="BQ26" s="258"/>
      <c r="BR26" s="258"/>
      <c r="BS26" s="258"/>
      <c r="BT26" s="258"/>
      <c r="BU26" s="258"/>
      <c r="BV26" s="258"/>
      <c r="BW26" s="259"/>
      <c r="BX26" s="257"/>
      <c r="BY26" s="258"/>
      <c r="BZ26" s="258"/>
      <c r="CA26" s="258"/>
      <c r="CB26" s="258"/>
      <c r="CC26" s="258"/>
      <c r="CD26" s="258"/>
      <c r="CE26" s="259"/>
      <c r="CF26" s="257">
        <v>42.4</v>
      </c>
      <c r="CG26" s="258"/>
      <c r="CH26" s="258"/>
      <c r="CI26" s="258"/>
      <c r="CJ26" s="258"/>
      <c r="CK26" s="258"/>
      <c r="CL26" s="258"/>
      <c r="CM26" s="259"/>
      <c r="CN26" s="257"/>
      <c r="CO26" s="258"/>
      <c r="CP26" s="258"/>
      <c r="CQ26" s="258"/>
      <c r="CR26" s="258"/>
      <c r="CS26" s="258"/>
      <c r="CT26" s="258"/>
      <c r="CU26" s="259"/>
    </row>
    <row r="27" spans="1:99" ht="12.75">
      <c r="A27" s="235" t="s">
        <v>80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7"/>
      <c r="W27" s="178"/>
      <c r="X27" s="178"/>
      <c r="Y27" s="178"/>
      <c r="Z27" s="178"/>
      <c r="AA27" s="179"/>
      <c r="AB27" s="260"/>
      <c r="AC27" s="261"/>
      <c r="AD27" s="261"/>
      <c r="AE27" s="261"/>
      <c r="AF27" s="261"/>
      <c r="AG27" s="261"/>
      <c r="AH27" s="261"/>
      <c r="AI27" s="262"/>
      <c r="AJ27" s="260"/>
      <c r="AK27" s="261"/>
      <c r="AL27" s="261"/>
      <c r="AM27" s="261"/>
      <c r="AN27" s="261"/>
      <c r="AO27" s="261"/>
      <c r="AP27" s="261"/>
      <c r="AQ27" s="262"/>
      <c r="AR27" s="260"/>
      <c r="AS27" s="261"/>
      <c r="AT27" s="261"/>
      <c r="AU27" s="261"/>
      <c r="AV27" s="261"/>
      <c r="AW27" s="261"/>
      <c r="AX27" s="261"/>
      <c r="AY27" s="262"/>
      <c r="AZ27" s="260"/>
      <c r="BA27" s="261"/>
      <c r="BB27" s="261"/>
      <c r="BC27" s="261"/>
      <c r="BD27" s="261"/>
      <c r="BE27" s="261"/>
      <c r="BF27" s="261"/>
      <c r="BG27" s="262"/>
      <c r="BH27" s="260"/>
      <c r="BI27" s="261"/>
      <c r="BJ27" s="261"/>
      <c r="BK27" s="261"/>
      <c r="BL27" s="261"/>
      <c r="BM27" s="261"/>
      <c r="BN27" s="261"/>
      <c r="BO27" s="262"/>
      <c r="BP27" s="260"/>
      <c r="BQ27" s="261"/>
      <c r="BR27" s="261"/>
      <c r="BS27" s="261"/>
      <c r="BT27" s="261"/>
      <c r="BU27" s="261"/>
      <c r="BV27" s="261"/>
      <c r="BW27" s="262"/>
      <c r="BX27" s="260"/>
      <c r="BY27" s="261"/>
      <c r="BZ27" s="261"/>
      <c r="CA27" s="261"/>
      <c r="CB27" s="261"/>
      <c r="CC27" s="261"/>
      <c r="CD27" s="261"/>
      <c r="CE27" s="262"/>
      <c r="CF27" s="260"/>
      <c r="CG27" s="261"/>
      <c r="CH27" s="261"/>
      <c r="CI27" s="261"/>
      <c r="CJ27" s="261"/>
      <c r="CK27" s="261"/>
      <c r="CL27" s="261"/>
      <c r="CM27" s="262"/>
      <c r="CN27" s="260"/>
      <c r="CO27" s="261"/>
      <c r="CP27" s="261"/>
      <c r="CQ27" s="261"/>
      <c r="CR27" s="261"/>
      <c r="CS27" s="261"/>
      <c r="CT27" s="261"/>
      <c r="CU27" s="262"/>
    </row>
    <row r="28" spans="1:99" ht="12.75">
      <c r="A28" s="277" t="s">
        <v>81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42" t="s">
        <v>21</v>
      </c>
      <c r="X28" s="242"/>
      <c r="Y28" s="242"/>
      <c r="Z28" s="242"/>
      <c r="AA28" s="242"/>
      <c r="AB28" s="263">
        <v>3</v>
      </c>
      <c r="AC28" s="263"/>
      <c r="AD28" s="263"/>
      <c r="AE28" s="263"/>
      <c r="AF28" s="263"/>
      <c r="AG28" s="263"/>
      <c r="AH28" s="263"/>
      <c r="AI28" s="263"/>
      <c r="AJ28" s="263">
        <v>405.3</v>
      </c>
      <c r="AK28" s="263"/>
      <c r="AL28" s="263"/>
      <c r="AM28" s="263"/>
      <c r="AN28" s="263"/>
      <c r="AO28" s="263"/>
      <c r="AP28" s="263"/>
      <c r="AQ28" s="263"/>
      <c r="AR28" s="263">
        <v>263.8</v>
      </c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>
        <v>79.7</v>
      </c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</row>
    <row r="29" spans="1:99" ht="12.75">
      <c r="A29" s="285" t="s">
        <v>284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7"/>
      <c r="W29" s="175" t="s">
        <v>3</v>
      </c>
      <c r="X29" s="175"/>
      <c r="Y29" s="175"/>
      <c r="Z29" s="175"/>
      <c r="AA29" s="176"/>
      <c r="AB29" s="257">
        <v>12.8</v>
      </c>
      <c r="AC29" s="258"/>
      <c r="AD29" s="258"/>
      <c r="AE29" s="258"/>
      <c r="AF29" s="258"/>
      <c r="AG29" s="258"/>
      <c r="AH29" s="258"/>
      <c r="AI29" s="259"/>
      <c r="AJ29" s="257">
        <v>2326.3</v>
      </c>
      <c r="AK29" s="258"/>
      <c r="AL29" s="258"/>
      <c r="AM29" s="258"/>
      <c r="AN29" s="258"/>
      <c r="AO29" s="258"/>
      <c r="AP29" s="258"/>
      <c r="AQ29" s="259"/>
      <c r="AR29" s="257">
        <v>1134.1</v>
      </c>
      <c r="AS29" s="258"/>
      <c r="AT29" s="258"/>
      <c r="AU29" s="258"/>
      <c r="AV29" s="258"/>
      <c r="AW29" s="258"/>
      <c r="AX29" s="258"/>
      <c r="AY29" s="259"/>
      <c r="AZ29" s="257"/>
      <c r="BA29" s="258"/>
      <c r="BB29" s="258"/>
      <c r="BC29" s="258"/>
      <c r="BD29" s="258"/>
      <c r="BE29" s="258"/>
      <c r="BF29" s="258"/>
      <c r="BG29" s="259"/>
      <c r="BH29" s="257"/>
      <c r="BI29" s="258"/>
      <c r="BJ29" s="258"/>
      <c r="BK29" s="258"/>
      <c r="BL29" s="258"/>
      <c r="BM29" s="258"/>
      <c r="BN29" s="258"/>
      <c r="BO29" s="259"/>
      <c r="BP29" s="292"/>
      <c r="BQ29" s="258"/>
      <c r="BR29" s="258"/>
      <c r="BS29" s="258"/>
      <c r="BT29" s="258"/>
      <c r="BU29" s="258"/>
      <c r="BV29" s="258"/>
      <c r="BW29" s="259"/>
      <c r="BX29" s="257"/>
      <c r="BY29" s="258"/>
      <c r="BZ29" s="258"/>
      <c r="CA29" s="258"/>
      <c r="CB29" s="258"/>
      <c r="CC29" s="258"/>
      <c r="CD29" s="258"/>
      <c r="CE29" s="259"/>
      <c r="CF29" s="257">
        <v>79.7</v>
      </c>
      <c r="CG29" s="258"/>
      <c r="CH29" s="258"/>
      <c r="CI29" s="258"/>
      <c r="CJ29" s="258"/>
      <c r="CK29" s="258"/>
      <c r="CL29" s="258"/>
      <c r="CM29" s="259"/>
      <c r="CN29" s="257"/>
      <c r="CO29" s="258"/>
      <c r="CP29" s="258"/>
      <c r="CQ29" s="258"/>
      <c r="CR29" s="258"/>
      <c r="CS29" s="258"/>
      <c r="CT29" s="258"/>
      <c r="CU29" s="259"/>
    </row>
    <row r="30" spans="1:99" ht="12.75">
      <c r="A30" s="243" t="s">
        <v>285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5"/>
      <c r="W30" s="246"/>
      <c r="X30" s="246"/>
      <c r="Y30" s="246"/>
      <c r="Z30" s="246"/>
      <c r="AA30" s="247"/>
      <c r="AB30" s="264"/>
      <c r="AC30" s="265"/>
      <c r="AD30" s="265"/>
      <c r="AE30" s="265"/>
      <c r="AF30" s="265"/>
      <c r="AG30" s="265"/>
      <c r="AH30" s="265"/>
      <c r="AI30" s="266"/>
      <c r="AJ30" s="264"/>
      <c r="AK30" s="265"/>
      <c r="AL30" s="265"/>
      <c r="AM30" s="265"/>
      <c r="AN30" s="265"/>
      <c r="AO30" s="265"/>
      <c r="AP30" s="265"/>
      <c r="AQ30" s="266"/>
      <c r="AR30" s="264"/>
      <c r="AS30" s="265"/>
      <c r="AT30" s="265"/>
      <c r="AU30" s="265"/>
      <c r="AV30" s="265"/>
      <c r="AW30" s="265"/>
      <c r="AX30" s="265"/>
      <c r="AY30" s="266"/>
      <c r="AZ30" s="264"/>
      <c r="BA30" s="265"/>
      <c r="BB30" s="265"/>
      <c r="BC30" s="265"/>
      <c r="BD30" s="265"/>
      <c r="BE30" s="265"/>
      <c r="BF30" s="265"/>
      <c r="BG30" s="266"/>
      <c r="BH30" s="264"/>
      <c r="BI30" s="265"/>
      <c r="BJ30" s="265"/>
      <c r="BK30" s="265"/>
      <c r="BL30" s="265"/>
      <c r="BM30" s="265"/>
      <c r="BN30" s="265"/>
      <c r="BO30" s="266"/>
      <c r="BP30" s="264"/>
      <c r="BQ30" s="265"/>
      <c r="BR30" s="265"/>
      <c r="BS30" s="265"/>
      <c r="BT30" s="265"/>
      <c r="BU30" s="265"/>
      <c r="BV30" s="265"/>
      <c r="BW30" s="266"/>
      <c r="BX30" s="264"/>
      <c r="BY30" s="265"/>
      <c r="BZ30" s="265"/>
      <c r="CA30" s="265"/>
      <c r="CB30" s="265"/>
      <c r="CC30" s="265"/>
      <c r="CD30" s="265"/>
      <c r="CE30" s="266"/>
      <c r="CF30" s="264"/>
      <c r="CG30" s="265"/>
      <c r="CH30" s="265"/>
      <c r="CI30" s="265"/>
      <c r="CJ30" s="265"/>
      <c r="CK30" s="265"/>
      <c r="CL30" s="265"/>
      <c r="CM30" s="266"/>
      <c r="CN30" s="264"/>
      <c r="CO30" s="265"/>
      <c r="CP30" s="265"/>
      <c r="CQ30" s="265"/>
      <c r="CR30" s="265"/>
      <c r="CS30" s="265"/>
      <c r="CT30" s="265"/>
      <c r="CU30" s="266"/>
    </row>
    <row r="31" spans="1:99" s="16" customFormat="1" ht="19.5" customHeight="1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8"/>
      <c r="X31" s="288"/>
      <c r="Y31" s="288"/>
      <c r="Z31" s="288"/>
      <c r="AA31" s="288"/>
      <c r="AB31" s="289" t="s">
        <v>74</v>
      </c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1"/>
    </row>
    <row r="32" spans="1:99" ht="12.75">
      <c r="A32" s="278" t="s">
        <v>199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80"/>
      <c r="W32" s="175" t="s">
        <v>73</v>
      </c>
      <c r="X32" s="175"/>
      <c r="Y32" s="175"/>
      <c r="Z32" s="175"/>
      <c r="AA32" s="176"/>
      <c r="AB32" s="248"/>
      <c r="AC32" s="249"/>
      <c r="AD32" s="249"/>
      <c r="AE32" s="249"/>
      <c r="AF32" s="249"/>
      <c r="AG32" s="249"/>
      <c r="AH32" s="249"/>
      <c r="AI32" s="250"/>
      <c r="AJ32" s="295" t="s">
        <v>375</v>
      </c>
      <c r="AK32" s="296"/>
      <c r="AL32" s="296"/>
      <c r="AM32" s="296"/>
      <c r="AN32" s="296"/>
      <c r="AO32" s="296"/>
      <c r="AP32" s="296"/>
      <c r="AQ32" s="297"/>
      <c r="AR32" s="295" t="s">
        <v>376</v>
      </c>
      <c r="AS32" s="296"/>
      <c r="AT32" s="296"/>
      <c r="AU32" s="296"/>
      <c r="AV32" s="296"/>
      <c r="AW32" s="296"/>
      <c r="AX32" s="296"/>
      <c r="AY32" s="297"/>
      <c r="AZ32" s="295"/>
      <c r="BA32" s="296"/>
      <c r="BB32" s="296"/>
      <c r="BC32" s="296"/>
      <c r="BD32" s="296"/>
      <c r="BE32" s="296"/>
      <c r="BF32" s="296"/>
      <c r="BG32" s="297"/>
      <c r="BH32" s="248"/>
      <c r="BI32" s="249"/>
      <c r="BJ32" s="249"/>
      <c r="BK32" s="249"/>
      <c r="BL32" s="249"/>
      <c r="BM32" s="249"/>
      <c r="BN32" s="249"/>
      <c r="BO32" s="250"/>
      <c r="BP32" s="273"/>
      <c r="BQ32" s="249"/>
      <c r="BR32" s="249"/>
      <c r="BS32" s="249"/>
      <c r="BT32" s="249"/>
      <c r="BU32" s="249"/>
      <c r="BV32" s="249"/>
      <c r="BW32" s="250"/>
      <c r="BX32" s="248"/>
      <c r="BY32" s="249"/>
      <c r="BZ32" s="249"/>
      <c r="CA32" s="249"/>
      <c r="CB32" s="249"/>
      <c r="CC32" s="249"/>
      <c r="CD32" s="249"/>
      <c r="CE32" s="250"/>
      <c r="CF32" s="248"/>
      <c r="CG32" s="249"/>
      <c r="CH32" s="249"/>
      <c r="CI32" s="249"/>
      <c r="CJ32" s="249"/>
      <c r="CK32" s="249"/>
      <c r="CL32" s="249"/>
      <c r="CM32" s="250"/>
      <c r="CN32" s="248"/>
      <c r="CO32" s="249"/>
      <c r="CP32" s="249"/>
      <c r="CQ32" s="249"/>
      <c r="CR32" s="249"/>
      <c r="CS32" s="249"/>
      <c r="CT32" s="249"/>
      <c r="CU32" s="250"/>
    </row>
    <row r="33" spans="1:99" ht="12.75">
      <c r="A33" s="281" t="s">
        <v>200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3"/>
      <c r="W33" s="178"/>
      <c r="X33" s="178"/>
      <c r="Y33" s="178"/>
      <c r="Z33" s="178"/>
      <c r="AA33" s="179"/>
      <c r="AB33" s="254"/>
      <c r="AC33" s="255"/>
      <c r="AD33" s="255"/>
      <c r="AE33" s="255"/>
      <c r="AF33" s="255"/>
      <c r="AG33" s="255"/>
      <c r="AH33" s="255"/>
      <c r="AI33" s="256"/>
      <c r="AJ33" s="298"/>
      <c r="AK33" s="299"/>
      <c r="AL33" s="299"/>
      <c r="AM33" s="299"/>
      <c r="AN33" s="299"/>
      <c r="AO33" s="299"/>
      <c r="AP33" s="299"/>
      <c r="AQ33" s="300"/>
      <c r="AR33" s="298"/>
      <c r="AS33" s="299"/>
      <c r="AT33" s="299"/>
      <c r="AU33" s="299"/>
      <c r="AV33" s="299"/>
      <c r="AW33" s="299"/>
      <c r="AX33" s="299"/>
      <c r="AY33" s="300"/>
      <c r="AZ33" s="298"/>
      <c r="BA33" s="299"/>
      <c r="BB33" s="299"/>
      <c r="BC33" s="299"/>
      <c r="BD33" s="299"/>
      <c r="BE33" s="299"/>
      <c r="BF33" s="299"/>
      <c r="BG33" s="300"/>
      <c r="BH33" s="254"/>
      <c r="BI33" s="255"/>
      <c r="BJ33" s="255"/>
      <c r="BK33" s="255"/>
      <c r="BL33" s="255"/>
      <c r="BM33" s="255"/>
      <c r="BN33" s="255"/>
      <c r="BO33" s="256"/>
      <c r="BP33" s="254"/>
      <c r="BQ33" s="255"/>
      <c r="BR33" s="255"/>
      <c r="BS33" s="255"/>
      <c r="BT33" s="255"/>
      <c r="BU33" s="255"/>
      <c r="BV33" s="255"/>
      <c r="BW33" s="256"/>
      <c r="BX33" s="254"/>
      <c r="BY33" s="255"/>
      <c r="BZ33" s="255"/>
      <c r="CA33" s="255"/>
      <c r="CB33" s="255"/>
      <c r="CC33" s="255"/>
      <c r="CD33" s="255"/>
      <c r="CE33" s="256"/>
      <c r="CF33" s="254"/>
      <c r="CG33" s="255"/>
      <c r="CH33" s="255"/>
      <c r="CI33" s="255"/>
      <c r="CJ33" s="255"/>
      <c r="CK33" s="255"/>
      <c r="CL33" s="255"/>
      <c r="CM33" s="256"/>
      <c r="CN33" s="254"/>
      <c r="CO33" s="255"/>
      <c r="CP33" s="255"/>
      <c r="CQ33" s="255"/>
      <c r="CR33" s="255"/>
      <c r="CS33" s="255"/>
      <c r="CT33" s="255"/>
      <c r="CU33" s="256"/>
    </row>
    <row r="34" spans="1:99" ht="12.75">
      <c r="A34" s="228" t="s">
        <v>82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30"/>
      <c r="W34" s="175" t="s">
        <v>75</v>
      </c>
      <c r="X34" s="175"/>
      <c r="Y34" s="175"/>
      <c r="Z34" s="175"/>
      <c r="AA34" s="176"/>
      <c r="AB34" s="248"/>
      <c r="AC34" s="249"/>
      <c r="AD34" s="249"/>
      <c r="AE34" s="249"/>
      <c r="AF34" s="249"/>
      <c r="AG34" s="249"/>
      <c r="AH34" s="249"/>
      <c r="AI34" s="250"/>
      <c r="AJ34" s="232" t="str">
        <f>AJ32</f>
        <v>9,6  /  8,4</v>
      </c>
      <c r="AK34" s="233"/>
      <c r="AL34" s="233"/>
      <c r="AM34" s="233"/>
      <c r="AN34" s="233"/>
      <c r="AO34" s="233"/>
      <c r="AP34" s="233"/>
      <c r="AQ34" s="234"/>
      <c r="AR34" s="232" t="str">
        <f>AR32</f>
        <v>69,9  /  59,2</v>
      </c>
      <c r="AS34" s="233"/>
      <c r="AT34" s="233"/>
      <c r="AU34" s="233"/>
      <c r="AV34" s="233"/>
      <c r="AW34" s="233"/>
      <c r="AX34" s="233"/>
      <c r="AY34" s="234"/>
      <c r="AZ34" s="232"/>
      <c r="BA34" s="233"/>
      <c r="BB34" s="233"/>
      <c r="BC34" s="233"/>
      <c r="BD34" s="233"/>
      <c r="BE34" s="233"/>
      <c r="BF34" s="233"/>
      <c r="BG34" s="234"/>
      <c r="BH34" s="248"/>
      <c r="BI34" s="249"/>
      <c r="BJ34" s="249"/>
      <c r="BK34" s="249"/>
      <c r="BL34" s="249"/>
      <c r="BM34" s="249"/>
      <c r="BN34" s="249"/>
      <c r="BO34" s="250"/>
      <c r="BP34" s="273"/>
      <c r="BQ34" s="249"/>
      <c r="BR34" s="249"/>
      <c r="BS34" s="249"/>
      <c r="BT34" s="249"/>
      <c r="BU34" s="249"/>
      <c r="BV34" s="249"/>
      <c r="BW34" s="250"/>
      <c r="BX34" s="248"/>
      <c r="BY34" s="249"/>
      <c r="BZ34" s="249"/>
      <c r="CA34" s="249"/>
      <c r="CB34" s="249"/>
      <c r="CC34" s="249"/>
      <c r="CD34" s="249"/>
      <c r="CE34" s="250"/>
      <c r="CF34" s="248"/>
      <c r="CG34" s="249"/>
      <c r="CH34" s="249"/>
      <c r="CI34" s="249"/>
      <c r="CJ34" s="249"/>
      <c r="CK34" s="249"/>
      <c r="CL34" s="249"/>
      <c r="CM34" s="250"/>
      <c r="CN34" s="248"/>
      <c r="CO34" s="249"/>
      <c r="CP34" s="249"/>
      <c r="CQ34" s="249"/>
      <c r="CR34" s="249"/>
      <c r="CS34" s="249"/>
      <c r="CT34" s="249"/>
      <c r="CU34" s="250"/>
    </row>
    <row r="35" spans="1:99" ht="12.75">
      <c r="A35" s="243" t="s">
        <v>286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5"/>
      <c r="W35" s="246"/>
      <c r="X35" s="246"/>
      <c r="Y35" s="246"/>
      <c r="Z35" s="246"/>
      <c r="AA35" s="247"/>
      <c r="AB35" s="251"/>
      <c r="AC35" s="252"/>
      <c r="AD35" s="252"/>
      <c r="AE35" s="252"/>
      <c r="AF35" s="252"/>
      <c r="AG35" s="252"/>
      <c r="AH35" s="252"/>
      <c r="AI35" s="253"/>
      <c r="AJ35" s="274"/>
      <c r="AK35" s="275"/>
      <c r="AL35" s="275"/>
      <c r="AM35" s="275"/>
      <c r="AN35" s="275"/>
      <c r="AO35" s="275"/>
      <c r="AP35" s="275"/>
      <c r="AQ35" s="276"/>
      <c r="AR35" s="274"/>
      <c r="AS35" s="275"/>
      <c r="AT35" s="275"/>
      <c r="AU35" s="275"/>
      <c r="AV35" s="275"/>
      <c r="AW35" s="275"/>
      <c r="AX35" s="275"/>
      <c r="AY35" s="276"/>
      <c r="AZ35" s="274"/>
      <c r="BA35" s="275"/>
      <c r="BB35" s="275"/>
      <c r="BC35" s="275"/>
      <c r="BD35" s="275"/>
      <c r="BE35" s="275"/>
      <c r="BF35" s="275"/>
      <c r="BG35" s="276"/>
      <c r="BH35" s="251"/>
      <c r="BI35" s="252"/>
      <c r="BJ35" s="252"/>
      <c r="BK35" s="252"/>
      <c r="BL35" s="252"/>
      <c r="BM35" s="252"/>
      <c r="BN35" s="252"/>
      <c r="BO35" s="253"/>
      <c r="BP35" s="251"/>
      <c r="BQ35" s="252"/>
      <c r="BR35" s="252"/>
      <c r="BS35" s="252"/>
      <c r="BT35" s="252"/>
      <c r="BU35" s="252"/>
      <c r="BV35" s="252"/>
      <c r="BW35" s="253"/>
      <c r="BX35" s="251"/>
      <c r="BY35" s="252"/>
      <c r="BZ35" s="252"/>
      <c r="CA35" s="252"/>
      <c r="CB35" s="252"/>
      <c r="CC35" s="252"/>
      <c r="CD35" s="252"/>
      <c r="CE35" s="253"/>
      <c r="CF35" s="251"/>
      <c r="CG35" s="252"/>
      <c r="CH35" s="252"/>
      <c r="CI35" s="252"/>
      <c r="CJ35" s="252"/>
      <c r="CK35" s="252"/>
      <c r="CL35" s="252"/>
      <c r="CM35" s="253"/>
      <c r="CN35" s="251"/>
      <c r="CO35" s="252"/>
      <c r="CP35" s="252"/>
      <c r="CQ35" s="252"/>
      <c r="CR35" s="252"/>
      <c r="CS35" s="252"/>
      <c r="CT35" s="252"/>
      <c r="CU35" s="253"/>
    </row>
    <row r="36" spans="1:99" ht="12.75">
      <c r="A36" s="243" t="s">
        <v>287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5"/>
      <c r="W36" s="246"/>
      <c r="X36" s="246"/>
      <c r="Y36" s="246"/>
      <c r="Z36" s="246"/>
      <c r="AA36" s="247"/>
      <c r="AB36" s="251"/>
      <c r="AC36" s="252"/>
      <c r="AD36" s="252"/>
      <c r="AE36" s="252"/>
      <c r="AF36" s="252"/>
      <c r="AG36" s="252"/>
      <c r="AH36" s="252"/>
      <c r="AI36" s="253"/>
      <c r="AJ36" s="274"/>
      <c r="AK36" s="275"/>
      <c r="AL36" s="275"/>
      <c r="AM36" s="275"/>
      <c r="AN36" s="275"/>
      <c r="AO36" s="275"/>
      <c r="AP36" s="275"/>
      <c r="AQ36" s="276"/>
      <c r="AR36" s="274"/>
      <c r="AS36" s="275"/>
      <c r="AT36" s="275"/>
      <c r="AU36" s="275"/>
      <c r="AV36" s="275"/>
      <c r="AW36" s="275"/>
      <c r="AX36" s="275"/>
      <c r="AY36" s="276"/>
      <c r="AZ36" s="274"/>
      <c r="BA36" s="275"/>
      <c r="BB36" s="275"/>
      <c r="BC36" s="275"/>
      <c r="BD36" s="275"/>
      <c r="BE36" s="275"/>
      <c r="BF36" s="275"/>
      <c r="BG36" s="276"/>
      <c r="BH36" s="251"/>
      <c r="BI36" s="252"/>
      <c r="BJ36" s="252"/>
      <c r="BK36" s="252"/>
      <c r="BL36" s="252"/>
      <c r="BM36" s="252"/>
      <c r="BN36" s="252"/>
      <c r="BO36" s="253"/>
      <c r="BP36" s="251"/>
      <c r="BQ36" s="252"/>
      <c r="BR36" s="252"/>
      <c r="BS36" s="252"/>
      <c r="BT36" s="252"/>
      <c r="BU36" s="252"/>
      <c r="BV36" s="252"/>
      <c r="BW36" s="253"/>
      <c r="BX36" s="251"/>
      <c r="BY36" s="252"/>
      <c r="BZ36" s="252"/>
      <c r="CA36" s="252"/>
      <c r="CB36" s="252"/>
      <c r="CC36" s="252"/>
      <c r="CD36" s="252"/>
      <c r="CE36" s="253"/>
      <c r="CF36" s="251"/>
      <c r="CG36" s="252"/>
      <c r="CH36" s="252"/>
      <c r="CI36" s="252"/>
      <c r="CJ36" s="252"/>
      <c r="CK36" s="252"/>
      <c r="CL36" s="252"/>
      <c r="CM36" s="253"/>
      <c r="CN36" s="251"/>
      <c r="CO36" s="252"/>
      <c r="CP36" s="252"/>
      <c r="CQ36" s="252"/>
      <c r="CR36" s="252"/>
      <c r="CS36" s="252"/>
      <c r="CT36" s="252"/>
      <c r="CU36" s="253"/>
    </row>
    <row r="37" spans="1:99" ht="12.75">
      <c r="A37" s="243" t="s">
        <v>288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5"/>
      <c r="W37" s="246"/>
      <c r="X37" s="246"/>
      <c r="Y37" s="246"/>
      <c r="Z37" s="246"/>
      <c r="AA37" s="247"/>
      <c r="AB37" s="251"/>
      <c r="AC37" s="252"/>
      <c r="AD37" s="252"/>
      <c r="AE37" s="252"/>
      <c r="AF37" s="252"/>
      <c r="AG37" s="252"/>
      <c r="AH37" s="252"/>
      <c r="AI37" s="253"/>
      <c r="AJ37" s="274"/>
      <c r="AK37" s="275"/>
      <c r="AL37" s="275"/>
      <c r="AM37" s="275"/>
      <c r="AN37" s="275"/>
      <c r="AO37" s="275"/>
      <c r="AP37" s="275"/>
      <c r="AQ37" s="276"/>
      <c r="AR37" s="274"/>
      <c r="AS37" s="275"/>
      <c r="AT37" s="275"/>
      <c r="AU37" s="275"/>
      <c r="AV37" s="275"/>
      <c r="AW37" s="275"/>
      <c r="AX37" s="275"/>
      <c r="AY37" s="276"/>
      <c r="AZ37" s="274"/>
      <c r="BA37" s="275"/>
      <c r="BB37" s="275"/>
      <c r="BC37" s="275"/>
      <c r="BD37" s="275"/>
      <c r="BE37" s="275"/>
      <c r="BF37" s="275"/>
      <c r="BG37" s="276"/>
      <c r="BH37" s="251"/>
      <c r="BI37" s="252"/>
      <c r="BJ37" s="252"/>
      <c r="BK37" s="252"/>
      <c r="BL37" s="252"/>
      <c r="BM37" s="252"/>
      <c r="BN37" s="252"/>
      <c r="BO37" s="253"/>
      <c r="BP37" s="251"/>
      <c r="BQ37" s="252"/>
      <c r="BR37" s="252"/>
      <c r="BS37" s="252"/>
      <c r="BT37" s="252"/>
      <c r="BU37" s="252"/>
      <c r="BV37" s="252"/>
      <c r="BW37" s="253"/>
      <c r="BX37" s="251"/>
      <c r="BY37" s="252"/>
      <c r="BZ37" s="252"/>
      <c r="CA37" s="252"/>
      <c r="CB37" s="252"/>
      <c r="CC37" s="252"/>
      <c r="CD37" s="252"/>
      <c r="CE37" s="253"/>
      <c r="CF37" s="251"/>
      <c r="CG37" s="252"/>
      <c r="CH37" s="252"/>
      <c r="CI37" s="252"/>
      <c r="CJ37" s="252"/>
      <c r="CK37" s="252"/>
      <c r="CL37" s="252"/>
      <c r="CM37" s="253"/>
      <c r="CN37" s="251"/>
      <c r="CO37" s="252"/>
      <c r="CP37" s="252"/>
      <c r="CQ37" s="252"/>
      <c r="CR37" s="252"/>
      <c r="CS37" s="252"/>
      <c r="CT37" s="252"/>
      <c r="CU37" s="253"/>
    </row>
    <row r="38" spans="1:99" ht="12.75">
      <c r="A38" s="235" t="s">
        <v>83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7"/>
      <c r="W38" s="178"/>
      <c r="X38" s="178"/>
      <c r="Y38" s="178"/>
      <c r="Z38" s="178"/>
      <c r="AA38" s="179"/>
      <c r="AB38" s="254"/>
      <c r="AC38" s="255"/>
      <c r="AD38" s="255"/>
      <c r="AE38" s="255"/>
      <c r="AF38" s="255"/>
      <c r="AG38" s="255"/>
      <c r="AH38" s="255"/>
      <c r="AI38" s="256"/>
      <c r="AJ38" s="170"/>
      <c r="AK38" s="171"/>
      <c r="AL38" s="171"/>
      <c r="AM38" s="171"/>
      <c r="AN38" s="171"/>
      <c r="AO38" s="171"/>
      <c r="AP38" s="171"/>
      <c r="AQ38" s="172"/>
      <c r="AR38" s="170"/>
      <c r="AS38" s="171"/>
      <c r="AT38" s="171"/>
      <c r="AU38" s="171"/>
      <c r="AV38" s="171"/>
      <c r="AW38" s="171"/>
      <c r="AX38" s="171"/>
      <c r="AY38" s="172"/>
      <c r="AZ38" s="170"/>
      <c r="BA38" s="171"/>
      <c r="BB38" s="171"/>
      <c r="BC38" s="171"/>
      <c r="BD38" s="171"/>
      <c r="BE38" s="171"/>
      <c r="BF38" s="171"/>
      <c r="BG38" s="172"/>
      <c r="BH38" s="254"/>
      <c r="BI38" s="255"/>
      <c r="BJ38" s="255"/>
      <c r="BK38" s="255"/>
      <c r="BL38" s="255"/>
      <c r="BM38" s="255"/>
      <c r="BN38" s="255"/>
      <c r="BO38" s="256"/>
      <c r="BP38" s="254"/>
      <c r="BQ38" s="255"/>
      <c r="BR38" s="255"/>
      <c r="BS38" s="255"/>
      <c r="BT38" s="255"/>
      <c r="BU38" s="255"/>
      <c r="BV38" s="255"/>
      <c r="BW38" s="256"/>
      <c r="BX38" s="254"/>
      <c r="BY38" s="255"/>
      <c r="BZ38" s="255"/>
      <c r="CA38" s="255"/>
      <c r="CB38" s="255"/>
      <c r="CC38" s="255"/>
      <c r="CD38" s="255"/>
      <c r="CE38" s="256"/>
      <c r="CF38" s="254"/>
      <c r="CG38" s="255"/>
      <c r="CH38" s="255"/>
      <c r="CI38" s="255"/>
      <c r="CJ38" s="255"/>
      <c r="CK38" s="255"/>
      <c r="CL38" s="255"/>
      <c r="CM38" s="256"/>
      <c r="CN38" s="254"/>
      <c r="CO38" s="255"/>
      <c r="CP38" s="255"/>
      <c r="CQ38" s="255"/>
      <c r="CR38" s="255"/>
      <c r="CS38" s="255"/>
      <c r="CT38" s="255"/>
      <c r="CU38" s="256"/>
    </row>
  </sheetData>
  <mergeCells count="190">
    <mergeCell ref="A21:V21"/>
    <mergeCell ref="BP17:BW21"/>
    <mergeCell ref="W17:AA21"/>
    <mergeCell ref="AB17:AI21"/>
    <mergeCell ref="AJ17:AQ21"/>
    <mergeCell ref="A18:V18"/>
    <mergeCell ref="A19:V19"/>
    <mergeCell ref="CN17:CU21"/>
    <mergeCell ref="A17:V17"/>
    <mergeCell ref="BX22:CE24"/>
    <mergeCell ref="CN22:CU24"/>
    <mergeCell ref="A23:V23"/>
    <mergeCell ref="A24:V24"/>
    <mergeCell ref="AR17:AY21"/>
    <mergeCell ref="AZ17:BG21"/>
    <mergeCell ref="BH17:BO21"/>
    <mergeCell ref="A20:V20"/>
    <mergeCell ref="CN16:CU16"/>
    <mergeCell ref="A22:V22"/>
    <mergeCell ref="W22:AA24"/>
    <mergeCell ref="AB22:AI24"/>
    <mergeCell ref="AJ22:AQ24"/>
    <mergeCell ref="AR22:AY24"/>
    <mergeCell ref="AZ22:BG24"/>
    <mergeCell ref="BH22:BO24"/>
    <mergeCell ref="BP22:BW24"/>
    <mergeCell ref="BX17:CE21"/>
    <mergeCell ref="CN15:CU15"/>
    <mergeCell ref="A16:V16"/>
    <mergeCell ref="W16:AA16"/>
    <mergeCell ref="AB16:AI16"/>
    <mergeCell ref="AJ16:AQ16"/>
    <mergeCell ref="AR16:AY16"/>
    <mergeCell ref="AZ16:BG16"/>
    <mergeCell ref="BH16:BO16"/>
    <mergeCell ref="BP16:BW16"/>
    <mergeCell ref="BX16:CE16"/>
    <mergeCell ref="CN14:CU14"/>
    <mergeCell ref="A15:V15"/>
    <mergeCell ref="W15:AA15"/>
    <mergeCell ref="AB15:AI15"/>
    <mergeCell ref="AJ15:AQ15"/>
    <mergeCell ref="AR15:AY15"/>
    <mergeCell ref="AZ15:BG15"/>
    <mergeCell ref="BH15:BO15"/>
    <mergeCell ref="BP15:BW15"/>
    <mergeCell ref="BX15:CE15"/>
    <mergeCell ref="A14:V14"/>
    <mergeCell ref="W14:AA14"/>
    <mergeCell ref="AB14:AI14"/>
    <mergeCell ref="AJ14:AQ14"/>
    <mergeCell ref="AB6:AI13"/>
    <mergeCell ref="AJ6:AQ13"/>
    <mergeCell ref="A7:V7"/>
    <mergeCell ref="A8:V8"/>
    <mergeCell ref="A9:V9"/>
    <mergeCell ref="A10:V10"/>
    <mergeCell ref="A11:V11"/>
    <mergeCell ref="A13:V13"/>
    <mergeCell ref="A1:V1"/>
    <mergeCell ref="BH34:BO38"/>
    <mergeCell ref="A28:V28"/>
    <mergeCell ref="AJ32:AQ33"/>
    <mergeCell ref="AR32:AY33"/>
    <mergeCell ref="AZ32:BG33"/>
    <mergeCell ref="BH32:BO33"/>
    <mergeCell ref="A27:V27"/>
    <mergeCell ref="AJ26:AQ27"/>
    <mergeCell ref="W26:AA27"/>
    <mergeCell ref="W1:AA1"/>
    <mergeCell ref="AJ1:AQ1"/>
    <mergeCell ref="AR1:AY1"/>
    <mergeCell ref="W25:AA25"/>
    <mergeCell ref="AB25:AI25"/>
    <mergeCell ref="AJ25:AQ25"/>
    <mergeCell ref="AR25:AY25"/>
    <mergeCell ref="AB1:AI1"/>
    <mergeCell ref="AR14:AY14"/>
    <mergeCell ref="AR6:AY13"/>
    <mergeCell ref="AZ25:BG25"/>
    <mergeCell ref="BH25:BO25"/>
    <mergeCell ref="BH6:BO13"/>
    <mergeCell ref="BP6:BW13"/>
    <mergeCell ref="AZ14:BG14"/>
    <mergeCell ref="BH14:BO14"/>
    <mergeCell ref="BP14:BW14"/>
    <mergeCell ref="AZ6:BG13"/>
    <mergeCell ref="AZ1:BG1"/>
    <mergeCell ref="BP29:BW30"/>
    <mergeCell ref="BX32:CE33"/>
    <mergeCell ref="CN32:CU33"/>
    <mergeCell ref="BX28:CE28"/>
    <mergeCell ref="CN28:CU28"/>
    <mergeCell ref="CN29:CU30"/>
    <mergeCell ref="BH1:BO1"/>
    <mergeCell ref="BP1:BW1"/>
    <mergeCell ref="BP25:BW25"/>
    <mergeCell ref="BH29:BO30"/>
    <mergeCell ref="CN1:CU1"/>
    <mergeCell ref="BX1:CE1"/>
    <mergeCell ref="BX26:CE27"/>
    <mergeCell ref="BX25:CE25"/>
    <mergeCell ref="CN25:CU25"/>
    <mergeCell ref="CN26:CU27"/>
    <mergeCell ref="BX6:CE13"/>
    <mergeCell ref="CN6:CU13"/>
    <mergeCell ref="BX14:CE14"/>
    <mergeCell ref="BP32:BW33"/>
    <mergeCell ref="W28:AA28"/>
    <mergeCell ref="W29:AA30"/>
    <mergeCell ref="AJ29:AQ30"/>
    <mergeCell ref="W31:AA31"/>
    <mergeCell ref="AB31:CU31"/>
    <mergeCell ref="AR29:AY30"/>
    <mergeCell ref="AZ29:BG30"/>
    <mergeCell ref="BX29:CE30"/>
    <mergeCell ref="AR28:AY28"/>
    <mergeCell ref="W34:AA38"/>
    <mergeCell ref="AB34:AI38"/>
    <mergeCell ref="AJ34:AQ38"/>
    <mergeCell ref="AJ28:AQ28"/>
    <mergeCell ref="AB29:AI30"/>
    <mergeCell ref="BH26:BO27"/>
    <mergeCell ref="BP26:BW27"/>
    <mergeCell ref="AB28:AI28"/>
    <mergeCell ref="AZ28:BG28"/>
    <mergeCell ref="BP28:BW28"/>
    <mergeCell ref="BH28:BO28"/>
    <mergeCell ref="AZ26:BG27"/>
    <mergeCell ref="AR26:AY27"/>
    <mergeCell ref="A25:V25"/>
    <mergeCell ref="A32:V32"/>
    <mergeCell ref="W32:AA33"/>
    <mergeCell ref="AB32:AI33"/>
    <mergeCell ref="A33:V33"/>
    <mergeCell ref="A31:V31"/>
    <mergeCell ref="A29:V29"/>
    <mergeCell ref="A30:V30"/>
    <mergeCell ref="A26:V26"/>
    <mergeCell ref="AB26:AI27"/>
    <mergeCell ref="BP34:BW38"/>
    <mergeCell ref="BX34:CE38"/>
    <mergeCell ref="CN34:CU38"/>
    <mergeCell ref="A35:V35"/>
    <mergeCell ref="A36:V36"/>
    <mergeCell ref="A37:V37"/>
    <mergeCell ref="A34:V34"/>
    <mergeCell ref="A38:V38"/>
    <mergeCell ref="AR34:AY38"/>
    <mergeCell ref="AZ34:BG38"/>
    <mergeCell ref="CF1:CM1"/>
    <mergeCell ref="CF6:CM13"/>
    <mergeCell ref="CF14:CM14"/>
    <mergeCell ref="CF15:CM15"/>
    <mergeCell ref="CF2:CM3"/>
    <mergeCell ref="CF4:CM5"/>
    <mergeCell ref="CF16:CM16"/>
    <mergeCell ref="CF17:CM21"/>
    <mergeCell ref="CF22:CM24"/>
    <mergeCell ref="CF25:CM25"/>
    <mergeCell ref="CF34:CM38"/>
    <mergeCell ref="CF26:CM27"/>
    <mergeCell ref="CF28:CM28"/>
    <mergeCell ref="CF29:CM30"/>
    <mergeCell ref="CF32:CM33"/>
    <mergeCell ref="BH4:BO5"/>
    <mergeCell ref="A4:V4"/>
    <mergeCell ref="W4:AA5"/>
    <mergeCell ref="AB4:AI5"/>
    <mergeCell ref="AJ4:AQ5"/>
    <mergeCell ref="BX4:CE5"/>
    <mergeCell ref="CN4:CU5"/>
    <mergeCell ref="BP4:BW5"/>
    <mergeCell ref="A3:V3"/>
    <mergeCell ref="BP2:BW3"/>
    <mergeCell ref="BX2:CE3"/>
    <mergeCell ref="CN2:CU3"/>
    <mergeCell ref="BH2:BO3"/>
    <mergeCell ref="A5:V5"/>
    <mergeCell ref="AR4:AY5"/>
    <mergeCell ref="AR2:AY3"/>
    <mergeCell ref="AZ2:BG3"/>
    <mergeCell ref="A12:V12"/>
    <mergeCell ref="A2:V2"/>
    <mergeCell ref="W2:AA3"/>
    <mergeCell ref="AB2:AI3"/>
    <mergeCell ref="AJ2:AQ3"/>
    <mergeCell ref="AZ4:BG5"/>
    <mergeCell ref="A6:V6"/>
    <mergeCell ref="W6:A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workbookViewId="0" topLeftCell="A1">
      <selection activeCell="AR27" sqref="AR27:AY28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73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>
        <v>2</v>
      </c>
      <c r="X1" s="173"/>
      <c r="Y1" s="173"/>
      <c r="Z1" s="173"/>
      <c r="AA1" s="173"/>
      <c r="AB1" s="289">
        <v>3</v>
      </c>
      <c r="AC1" s="290"/>
      <c r="AD1" s="290"/>
      <c r="AE1" s="290"/>
      <c r="AF1" s="290"/>
      <c r="AG1" s="290"/>
      <c r="AH1" s="290"/>
      <c r="AI1" s="291"/>
      <c r="AJ1" s="289">
        <v>4</v>
      </c>
      <c r="AK1" s="290"/>
      <c r="AL1" s="290"/>
      <c r="AM1" s="290"/>
      <c r="AN1" s="290"/>
      <c r="AO1" s="290"/>
      <c r="AP1" s="290"/>
      <c r="AQ1" s="291"/>
      <c r="AR1" s="289">
        <v>5</v>
      </c>
      <c r="AS1" s="290"/>
      <c r="AT1" s="290"/>
      <c r="AU1" s="290"/>
      <c r="AV1" s="290"/>
      <c r="AW1" s="290"/>
      <c r="AX1" s="290"/>
      <c r="AY1" s="291"/>
      <c r="AZ1" s="289">
        <v>6</v>
      </c>
      <c r="BA1" s="290"/>
      <c r="BB1" s="290"/>
      <c r="BC1" s="290"/>
      <c r="BD1" s="290"/>
      <c r="BE1" s="290"/>
      <c r="BF1" s="290"/>
      <c r="BG1" s="291"/>
      <c r="BH1" s="289">
        <v>7</v>
      </c>
      <c r="BI1" s="290"/>
      <c r="BJ1" s="290"/>
      <c r="BK1" s="290"/>
      <c r="BL1" s="290"/>
      <c r="BM1" s="290"/>
      <c r="BN1" s="290"/>
      <c r="BO1" s="291"/>
      <c r="BP1" s="289">
        <v>8</v>
      </c>
      <c r="BQ1" s="290"/>
      <c r="BR1" s="290"/>
      <c r="BS1" s="290"/>
      <c r="BT1" s="290"/>
      <c r="BU1" s="290"/>
      <c r="BV1" s="290"/>
      <c r="BW1" s="291"/>
      <c r="BX1" s="289">
        <v>9</v>
      </c>
      <c r="BY1" s="290"/>
      <c r="BZ1" s="290"/>
      <c r="CA1" s="290"/>
      <c r="CB1" s="290"/>
      <c r="CC1" s="290"/>
      <c r="CD1" s="290"/>
      <c r="CE1" s="291"/>
      <c r="CF1" s="289">
        <v>10</v>
      </c>
      <c r="CG1" s="290"/>
      <c r="CH1" s="290"/>
      <c r="CI1" s="290"/>
      <c r="CJ1" s="290"/>
      <c r="CK1" s="290"/>
      <c r="CL1" s="290"/>
      <c r="CM1" s="291"/>
      <c r="CN1" s="289">
        <v>11</v>
      </c>
      <c r="CO1" s="290"/>
      <c r="CP1" s="290"/>
      <c r="CQ1" s="290"/>
      <c r="CR1" s="290"/>
      <c r="CS1" s="290"/>
      <c r="CT1" s="290"/>
      <c r="CU1" s="291"/>
    </row>
    <row r="2" spans="1:99" ht="12.75">
      <c r="A2" s="285" t="s">
        <v>201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  <c r="W2" s="175" t="s">
        <v>76</v>
      </c>
      <c r="X2" s="175"/>
      <c r="Y2" s="175"/>
      <c r="Z2" s="175"/>
      <c r="AA2" s="176"/>
      <c r="AB2" s="248"/>
      <c r="AC2" s="249"/>
      <c r="AD2" s="249"/>
      <c r="AE2" s="249"/>
      <c r="AF2" s="249"/>
      <c r="AG2" s="249"/>
      <c r="AH2" s="249"/>
      <c r="AI2" s="250"/>
      <c r="AJ2" s="248"/>
      <c r="AK2" s="249"/>
      <c r="AL2" s="249"/>
      <c r="AM2" s="249"/>
      <c r="AN2" s="249"/>
      <c r="AO2" s="249"/>
      <c r="AP2" s="249"/>
      <c r="AQ2" s="250"/>
      <c r="AR2" s="248"/>
      <c r="AS2" s="249"/>
      <c r="AT2" s="249"/>
      <c r="AU2" s="249"/>
      <c r="AV2" s="249"/>
      <c r="AW2" s="249"/>
      <c r="AX2" s="249"/>
      <c r="AY2" s="250"/>
      <c r="AZ2" s="248"/>
      <c r="BA2" s="249"/>
      <c r="BB2" s="249"/>
      <c r="BC2" s="249"/>
      <c r="BD2" s="249"/>
      <c r="BE2" s="249"/>
      <c r="BF2" s="249"/>
      <c r="BG2" s="250"/>
      <c r="BH2" s="248"/>
      <c r="BI2" s="249"/>
      <c r="BJ2" s="249"/>
      <c r="BK2" s="249"/>
      <c r="BL2" s="249"/>
      <c r="BM2" s="249"/>
      <c r="BN2" s="249"/>
      <c r="BO2" s="250"/>
      <c r="BP2" s="273"/>
      <c r="BQ2" s="249"/>
      <c r="BR2" s="249"/>
      <c r="BS2" s="249"/>
      <c r="BT2" s="249"/>
      <c r="BU2" s="249"/>
      <c r="BV2" s="249"/>
      <c r="BW2" s="250"/>
      <c r="BX2" s="248"/>
      <c r="BY2" s="249"/>
      <c r="BZ2" s="249"/>
      <c r="CA2" s="249"/>
      <c r="CB2" s="249"/>
      <c r="CC2" s="249"/>
      <c r="CD2" s="249"/>
      <c r="CE2" s="250"/>
      <c r="CF2" s="248"/>
      <c r="CG2" s="249"/>
      <c r="CH2" s="249"/>
      <c r="CI2" s="249"/>
      <c r="CJ2" s="249"/>
      <c r="CK2" s="249"/>
      <c r="CL2" s="249"/>
      <c r="CM2" s="250"/>
      <c r="CN2" s="248"/>
      <c r="CO2" s="249"/>
      <c r="CP2" s="249"/>
      <c r="CQ2" s="249"/>
      <c r="CR2" s="249"/>
      <c r="CS2" s="249"/>
      <c r="CT2" s="249"/>
      <c r="CU2" s="250"/>
    </row>
    <row r="3" spans="1:99" ht="12.75">
      <c r="A3" s="243" t="s">
        <v>202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/>
      <c r="W3" s="246"/>
      <c r="X3" s="246"/>
      <c r="Y3" s="246"/>
      <c r="Z3" s="246"/>
      <c r="AA3" s="247"/>
      <c r="AB3" s="251"/>
      <c r="AC3" s="252"/>
      <c r="AD3" s="252"/>
      <c r="AE3" s="252"/>
      <c r="AF3" s="252"/>
      <c r="AG3" s="252"/>
      <c r="AH3" s="252"/>
      <c r="AI3" s="253"/>
      <c r="AJ3" s="251"/>
      <c r="AK3" s="252"/>
      <c r="AL3" s="252"/>
      <c r="AM3" s="252"/>
      <c r="AN3" s="252"/>
      <c r="AO3" s="252"/>
      <c r="AP3" s="252"/>
      <c r="AQ3" s="253"/>
      <c r="AR3" s="251"/>
      <c r="AS3" s="252"/>
      <c r="AT3" s="252"/>
      <c r="AU3" s="252"/>
      <c r="AV3" s="252"/>
      <c r="AW3" s="252"/>
      <c r="AX3" s="252"/>
      <c r="AY3" s="253"/>
      <c r="AZ3" s="251"/>
      <c r="BA3" s="252"/>
      <c r="BB3" s="252"/>
      <c r="BC3" s="252"/>
      <c r="BD3" s="252"/>
      <c r="BE3" s="252"/>
      <c r="BF3" s="252"/>
      <c r="BG3" s="253"/>
      <c r="BH3" s="251"/>
      <c r="BI3" s="252"/>
      <c r="BJ3" s="252"/>
      <c r="BK3" s="252"/>
      <c r="BL3" s="252"/>
      <c r="BM3" s="252"/>
      <c r="BN3" s="252"/>
      <c r="BO3" s="253"/>
      <c r="BP3" s="251"/>
      <c r="BQ3" s="252"/>
      <c r="BR3" s="252"/>
      <c r="BS3" s="252"/>
      <c r="BT3" s="252"/>
      <c r="BU3" s="252"/>
      <c r="BV3" s="252"/>
      <c r="BW3" s="253"/>
      <c r="BX3" s="251"/>
      <c r="BY3" s="252"/>
      <c r="BZ3" s="252"/>
      <c r="CA3" s="252"/>
      <c r="CB3" s="252"/>
      <c r="CC3" s="252"/>
      <c r="CD3" s="252"/>
      <c r="CE3" s="253"/>
      <c r="CF3" s="251"/>
      <c r="CG3" s="252"/>
      <c r="CH3" s="252"/>
      <c r="CI3" s="252"/>
      <c r="CJ3" s="252"/>
      <c r="CK3" s="252"/>
      <c r="CL3" s="252"/>
      <c r="CM3" s="253"/>
      <c r="CN3" s="251"/>
      <c r="CO3" s="252"/>
      <c r="CP3" s="252"/>
      <c r="CQ3" s="252"/>
      <c r="CR3" s="252"/>
      <c r="CS3" s="252"/>
      <c r="CT3" s="252"/>
      <c r="CU3" s="253"/>
    </row>
    <row r="4" spans="1:99" ht="12.75">
      <c r="A4" s="243" t="s">
        <v>203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5"/>
      <c r="W4" s="246"/>
      <c r="X4" s="246"/>
      <c r="Y4" s="246"/>
      <c r="Z4" s="246"/>
      <c r="AA4" s="247"/>
      <c r="AB4" s="251"/>
      <c r="AC4" s="252"/>
      <c r="AD4" s="252"/>
      <c r="AE4" s="252"/>
      <c r="AF4" s="252"/>
      <c r="AG4" s="252"/>
      <c r="AH4" s="252"/>
      <c r="AI4" s="253"/>
      <c r="AJ4" s="251"/>
      <c r="AK4" s="252"/>
      <c r="AL4" s="252"/>
      <c r="AM4" s="252"/>
      <c r="AN4" s="252"/>
      <c r="AO4" s="252"/>
      <c r="AP4" s="252"/>
      <c r="AQ4" s="253"/>
      <c r="AR4" s="251"/>
      <c r="AS4" s="252"/>
      <c r="AT4" s="252"/>
      <c r="AU4" s="252"/>
      <c r="AV4" s="252"/>
      <c r="AW4" s="252"/>
      <c r="AX4" s="252"/>
      <c r="AY4" s="253"/>
      <c r="AZ4" s="251"/>
      <c r="BA4" s="252"/>
      <c r="BB4" s="252"/>
      <c r="BC4" s="252"/>
      <c r="BD4" s="252"/>
      <c r="BE4" s="252"/>
      <c r="BF4" s="252"/>
      <c r="BG4" s="253"/>
      <c r="BH4" s="251"/>
      <c r="BI4" s="252"/>
      <c r="BJ4" s="252"/>
      <c r="BK4" s="252"/>
      <c r="BL4" s="252"/>
      <c r="BM4" s="252"/>
      <c r="BN4" s="252"/>
      <c r="BO4" s="253"/>
      <c r="BP4" s="251"/>
      <c r="BQ4" s="252"/>
      <c r="BR4" s="252"/>
      <c r="BS4" s="252"/>
      <c r="BT4" s="252"/>
      <c r="BU4" s="252"/>
      <c r="BV4" s="252"/>
      <c r="BW4" s="253"/>
      <c r="BX4" s="251"/>
      <c r="BY4" s="252"/>
      <c r="BZ4" s="252"/>
      <c r="CA4" s="252"/>
      <c r="CB4" s="252"/>
      <c r="CC4" s="252"/>
      <c r="CD4" s="252"/>
      <c r="CE4" s="253"/>
      <c r="CF4" s="251"/>
      <c r="CG4" s="252"/>
      <c r="CH4" s="252"/>
      <c r="CI4" s="252"/>
      <c r="CJ4" s="252"/>
      <c r="CK4" s="252"/>
      <c r="CL4" s="252"/>
      <c r="CM4" s="253"/>
      <c r="CN4" s="251"/>
      <c r="CO4" s="252"/>
      <c r="CP4" s="252"/>
      <c r="CQ4" s="252"/>
      <c r="CR4" s="252"/>
      <c r="CS4" s="252"/>
      <c r="CT4" s="252"/>
      <c r="CU4" s="253"/>
    </row>
    <row r="5" spans="1:99" ht="12.75">
      <c r="A5" s="243" t="s">
        <v>84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5"/>
      <c r="W5" s="246"/>
      <c r="X5" s="246"/>
      <c r="Y5" s="246"/>
      <c r="Z5" s="246"/>
      <c r="AA5" s="247"/>
      <c r="AB5" s="251"/>
      <c r="AC5" s="252"/>
      <c r="AD5" s="252"/>
      <c r="AE5" s="252"/>
      <c r="AF5" s="252"/>
      <c r="AG5" s="252"/>
      <c r="AH5" s="252"/>
      <c r="AI5" s="253"/>
      <c r="AJ5" s="251"/>
      <c r="AK5" s="252"/>
      <c r="AL5" s="252"/>
      <c r="AM5" s="252"/>
      <c r="AN5" s="252"/>
      <c r="AO5" s="252"/>
      <c r="AP5" s="252"/>
      <c r="AQ5" s="253"/>
      <c r="AR5" s="251"/>
      <c r="AS5" s="252"/>
      <c r="AT5" s="252"/>
      <c r="AU5" s="252"/>
      <c r="AV5" s="252"/>
      <c r="AW5" s="252"/>
      <c r="AX5" s="252"/>
      <c r="AY5" s="253"/>
      <c r="AZ5" s="251"/>
      <c r="BA5" s="252"/>
      <c r="BB5" s="252"/>
      <c r="BC5" s="252"/>
      <c r="BD5" s="252"/>
      <c r="BE5" s="252"/>
      <c r="BF5" s="252"/>
      <c r="BG5" s="253"/>
      <c r="BH5" s="251"/>
      <c r="BI5" s="252"/>
      <c r="BJ5" s="252"/>
      <c r="BK5" s="252"/>
      <c r="BL5" s="252"/>
      <c r="BM5" s="252"/>
      <c r="BN5" s="252"/>
      <c r="BO5" s="253"/>
      <c r="BP5" s="251"/>
      <c r="BQ5" s="252"/>
      <c r="BR5" s="252"/>
      <c r="BS5" s="252"/>
      <c r="BT5" s="252"/>
      <c r="BU5" s="252"/>
      <c r="BV5" s="252"/>
      <c r="BW5" s="253"/>
      <c r="BX5" s="251"/>
      <c r="BY5" s="252"/>
      <c r="BZ5" s="252"/>
      <c r="CA5" s="252"/>
      <c r="CB5" s="252"/>
      <c r="CC5" s="252"/>
      <c r="CD5" s="252"/>
      <c r="CE5" s="253"/>
      <c r="CF5" s="251"/>
      <c r="CG5" s="252"/>
      <c r="CH5" s="252"/>
      <c r="CI5" s="252"/>
      <c r="CJ5" s="252"/>
      <c r="CK5" s="252"/>
      <c r="CL5" s="252"/>
      <c r="CM5" s="253"/>
      <c r="CN5" s="251"/>
      <c r="CO5" s="252"/>
      <c r="CP5" s="252"/>
      <c r="CQ5" s="252"/>
      <c r="CR5" s="252"/>
      <c r="CS5" s="252"/>
      <c r="CT5" s="252"/>
      <c r="CU5" s="253"/>
    </row>
    <row r="6" spans="1:99" ht="12.75">
      <c r="A6" s="243" t="s">
        <v>85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5"/>
      <c r="W6" s="246"/>
      <c r="X6" s="246"/>
      <c r="Y6" s="246"/>
      <c r="Z6" s="246"/>
      <c r="AA6" s="247"/>
      <c r="AB6" s="251"/>
      <c r="AC6" s="252"/>
      <c r="AD6" s="252"/>
      <c r="AE6" s="252"/>
      <c r="AF6" s="252"/>
      <c r="AG6" s="252"/>
      <c r="AH6" s="252"/>
      <c r="AI6" s="253"/>
      <c r="AJ6" s="251"/>
      <c r="AK6" s="252"/>
      <c r="AL6" s="252"/>
      <c r="AM6" s="252"/>
      <c r="AN6" s="252"/>
      <c r="AO6" s="252"/>
      <c r="AP6" s="252"/>
      <c r="AQ6" s="253"/>
      <c r="AR6" s="251"/>
      <c r="AS6" s="252"/>
      <c r="AT6" s="252"/>
      <c r="AU6" s="252"/>
      <c r="AV6" s="252"/>
      <c r="AW6" s="252"/>
      <c r="AX6" s="252"/>
      <c r="AY6" s="253"/>
      <c r="AZ6" s="251"/>
      <c r="BA6" s="252"/>
      <c r="BB6" s="252"/>
      <c r="BC6" s="252"/>
      <c r="BD6" s="252"/>
      <c r="BE6" s="252"/>
      <c r="BF6" s="252"/>
      <c r="BG6" s="253"/>
      <c r="BH6" s="251"/>
      <c r="BI6" s="252"/>
      <c r="BJ6" s="252"/>
      <c r="BK6" s="252"/>
      <c r="BL6" s="252"/>
      <c r="BM6" s="252"/>
      <c r="BN6" s="252"/>
      <c r="BO6" s="253"/>
      <c r="BP6" s="251"/>
      <c r="BQ6" s="252"/>
      <c r="BR6" s="252"/>
      <c r="BS6" s="252"/>
      <c r="BT6" s="252"/>
      <c r="BU6" s="252"/>
      <c r="BV6" s="252"/>
      <c r="BW6" s="253"/>
      <c r="BX6" s="251"/>
      <c r="BY6" s="252"/>
      <c r="BZ6" s="252"/>
      <c r="CA6" s="252"/>
      <c r="CB6" s="252"/>
      <c r="CC6" s="252"/>
      <c r="CD6" s="252"/>
      <c r="CE6" s="253"/>
      <c r="CF6" s="251"/>
      <c r="CG6" s="252"/>
      <c r="CH6" s="252"/>
      <c r="CI6" s="252"/>
      <c r="CJ6" s="252"/>
      <c r="CK6" s="252"/>
      <c r="CL6" s="252"/>
      <c r="CM6" s="253"/>
      <c r="CN6" s="251"/>
      <c r="CO6" s="252"/>
      <c r="CP6" s="252"/>
      <c r="CQ6" s="252"/>
      <c r="CR6" s="252"/>
      <c r="CS6" s="252"/>
      <c r="CT6" s="252"/>
      <c r="CU6" s="253"/>
    </row>
    <row r="7" spans="1:99" ht="12.75">
      <c r="A7" s="285" t="s">
        <v>204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7"/>
      <c r="W7" s="175" t="s">
        <v>77</v>
      </c>
      <c r="X7" s="175"/>
      <c r="Y7" s="175"/>
      <c r="Z7" s="175"/>
      <c r="AA7" s="176"/>
      <c r="AB7" s="248"/>
      <c r="AC7" s="249"/>
      <c r="AD7" s="249"/>
      <c r="AE7" s="249"/>
      <c r="AF7" s="249"/>
      <c r="AG7" s="249"/>
      <c r="AH7" s="249"/>
      <c r="AI7" s="250"/>
      <c r="AJ7" s="248"/>
      <c r="AK7" s="249"/>
      <c r="AL7" s="249"/>
      <c r="AM7" s="249"/>
      <c r="AN7" s="249"/>
      <c r="AO7" s="249"/>
      <c r="AP7" s="249"/>
      <c r="AQ7" s="250"/>
      <c r="AR7" s="248"/>
      <c r="AS7" s="249"/>
      <c r="AT7" s="249"/>
      <c r="AU7" s="249"/>
      <c r="AV7" s="249"/>
      <c r="AW7" s="249"/>
      <c r="AX7" s="249"/>
      <c r="AY7" s="250"/>
      <c r="AZ7" s="248"/>
      <c r="BA7" s="249"/>
      <c r="BB7" s="249"/>
      <c r="BC7" s="249"/>
      <c r="BD7" s="249"/>
      <c r="BE7" s="249"/>
      <c r="BF7" s="249"/>
      <c r="BG7" s="250"/>
      <c r="BH7" s="248"/>
      <c r="BI7" s="249"/>
      <c r="BJ7" s="249"/>
      <c r="BK7" s="249"/>
      <c r="BL7" s="249"/>
      <c r="BM7" s="249"/>
      <c r="BN7" s="249"/>
      <c r="BO7" s="250"/>
      <c r="BP7" s="273"/>
      <c r="BQ7" s="249"/>
      <c r="BR7" s="249"/>
      <c r="BS7" s="249"/>
      <c r="BT7" s="249"/>
      <c r="BU7" s="249"/>
      <c r="BV7" s="249"/>
      <c r="BW7" s="250"/>
      <c r="BX7" s="248"/>
      <c r="BY7" s="249"/>
      <c r="BZ7" s="249"/>
      <c r="CA7" s="249"/>
      <c r="CB7" s="249"/>
      <c r="CC7" s="249"/>
      <c r="CD7" s="249"/>
      <c r="CE7" s="250"/>
      <c r="CF7" s="248"/>
      <c r="CG7" s="249"/>
      <c r="CH7" s="249"/>
      <c r="CI7" s="249"/>
      <c r="CJ7" s="249"/>
      <c r="CK7" s="249"/>
      <c r="CL7" s="249"/>
      <c r="CM7" s="250"/>
      <c r="CN7" s="248"/>
      <c r="CO7" s="249"/>
      <c r="CP7" s="249"/>
      <c r="CQ7" s="249"/>
      <c r="CR7" s="249"/>
      <c r="CS7" s="249"/>
      <c r="CT7" s="249"/>
      <c r="CU7" s="250"/>
    </row>
    <row r="8" spans="1:99" ht="12.75">
      <c r="A8" s="243" t="s">
        <v>205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5"/>
      <c r="W8" s="246"/>
      <c r="X8" s="246"/>
      <c r="Y8" s="246"/>
      <c r="Z8" s="246"/>
      <c r="AA8" s="247"/>
      <c r="AB8" s="251"/>
      <c r="AC8" s="252"/>
      <c r="AD8" s="252"/>
      <c r="AE8" s="252"/>
      <c r="AF8" s="252"/>
      <c r="AG8" s="252"/>
      <c r="AH8" s="252"/>
      <c r="AI8" s="253"/>
      <c r="AJ8" s="251"/>
      <c r="AK8" s="252"/>
      <c r="AL8" s="252"/>
      <c r="AM8" s="252"/>
      <c r="AN8" s="252"/>
      <c r="AO8" s="252"/>
      <c r="AP8" s="252"/>
      <c r="AQ8" s="253"/>
      <c r="AR8" s="251"/>
      <c r="AS8" s="252"/>
      <c r="AT8" s="252"/>
      <c r="AU8" s="252"/>
      <c r="AV8" s="252"/>
      <c r="AW8" s="252"/>
      <c r="AX8" s="252"/>
      <c r="AY8" s="253"/>
      <c r="AZ8" s="251"/>
      <c r="BA8" s="252"/>
      <c r="BB8" s="252"/>
      <c r="BC8" s="252"/>
      <c r="BD8" s="252"/>
      <c r="BE8" s="252"/>
      <c r="BF8" s="252"/>
      <c r="BG8" s="253"/>
      <c r="BH8" s="251"/>
      <c r="BI8" s="252"/>
      <c r="BJ8" s="252"/>
      <c r="BK8" s="252"/>
      <c r="BL8" s="252"/>
      <c r="BM8" s="252"/>
      <c r="BN8" s="252"/>
      <c r="BO8" s="253"/>
      <c r="BP8" s="251"/>
      <c r="BQ8" s="252"/>
      <c r="BR8" s="252"/>
      <c r="BS8" s="252"/>
      <c r="BT8" s="252"/>
      <c r="BU8" s="252"/>
      <c r="BV8" s="252"/>
      <c r="BW8" s="253"/>
      <c r="BX8" s="251"/>
      <c r="BY8" s="252"/>
      <c r="BZ8" s="252"/>
      <c r="CA8" s="252"/>
      <c r="CB8" s="252"/>
      <c r="CC8" s="252"/>
      <c r="CD8" s="252"/>
      <c r="CE8" s="253"/>
      <c r="CF8" s="251"/>
      <c r="CG8" s="252"/>
      <c r="CH8" s="252"/>
      <c r="CI8" s="252"/>
      <c r="CJ8" s="252"/>
      <c r="CK8" s="252"/>
      <c r="CL8" s="252"/>
      <c r="CM8" s="253"/>
      <c r="CN8" s="251"/>
      <c r="CO8" s="252"/>
      <c r="CP8" s="252"/>
      <c r="CQ8" s="252"/>
      <c r="CR8" s="252"/>
      <c r="CS8" s="252"/>
      <c r="CT8" s="252"/>
      <c r="CU8" s="253"/>
    </row>
    <row r="9" spans="1:99" ht="12.75">
      <c r="A9" s="243" t="s">
        <v>206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/>
      <c r="W9" s="246"/>
      <c r="X9" s="246"/>
      <c r="Y9" s="246"/>
      <c r="Z9" s="246"/>
      <c r="AA9" s="247"/>
      <c r="AB9" s="251"/>
      <c r="AC9" s="252"/>
      <c r="AD9" s="252"/>
      <c r="AE9" s="252"/>
      <c r="AF9" s="252"/>
      <c r="AG9" s="252"/>
      <c r="AH9" s="252"/>
      <c r="AI9" s="253"/>
      <c r="AJ9" s="251"/>
      <c r="AK9" s="252"/>
      <c r="AL9" s="252"/>
      <c r="AM9" s="252"/>
      <c r="AN9" s="252"/>
      <c r="AO9" s="252"/>
      <c r="AP9" s="252"/>
      <c r="AQ9" s="253"/>
      <c r="AR9" s="251"/>
      <c r="AS9" s="252"/>
      <c r="AT9" s="252"/>
      <c r="AU9" s="252"/>
      <c r="AV9" s="252"/>
      <c r="AW9" s="252"/>
      <c r="AX9" s="252"/>
      <c r="AY9" s="253"/>
      <c r="AZ9" s="251"/>
      <c r="BA9" s="252"/>
      <c r="BB9" s="252"/>
      <c r="BC9" s="252"/>
      <c r="BD9" s="252"/>
      <c r="BE9" s="252"/>
      <c r="BF9" s="252"/>
      <c r="BG9" s="253"/>
      <c r="BH9" s="251"/>
      <c r="BI9" s="252"/>
      <c r="BJ9" s="252"/>
      <c r="BK9" s="252"/>
      <c r="BL9" s="252"/>
      <c r="BM9" s="252"/>
      <c r="BN9" s="252"/>
      <c r="BO9" s="253"/>
      <c r="BP9" s="251"/>
      <c r="BQ9" s="252"/>
      <c r="BR9" s="252"/>
      <c r="BS9" s="252"/>
      <c r="BT9" s="252"/>
      <c r="BU9" s="252"/>
      <c r="BV9" s="252"/>
      <c r="BW9" s="253"/>
      <c r="BX9" s="251"/>
      <c r="BY9" s="252"/>
      <c r="BZ9" s="252"/>
      <c r="CA9" s="252"/>
      <c r="CB9" s="252"/>
      <c r="CC9" s="252"/>
      <c r="CD9" s="252"/>
      <c r="CE9" s="253"/>
      <c r="CF9" s="251"/>
      <c r="CG9" s="252"/>
      <c r="CH9" s="252"/>
      <c r="CI9" s="252"/>
      <c r="CJ9" s="252"/>
      <c r="CK9" s="252"/>
      <c r="CL9" s="252"/>
      <c r="CM9" s="253"/>
      <c r="CN9" s="251"/>
      <c r="CO9" s="252"/>
      <c r="CP9" s="252"/>
      <c r="CQ9" s="252"/>
      <c r="CR9" s="252"/>
      <c r="CS9" s="252"/>
      <c r="CT9" s="252"/>
      <c r="CU9" s="253"/>
    </row>
    <row r="10" spans="1:99" s="16" customFormat="1" ht="19.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8"/>
      <c r="X10" s="288"/>
      <c r="Y10" s="288"/>
      <c r="Z10" s="288"/>
      <c r="AA10" s="288"/>
      <c r="AB10" s="289" t="s">
        <v>86</v>
      </c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1"/>
    </row>
    <row r="11" spans="1:99" ht="15" customHeight="1">
      <c r="A11" s="327" t="s">
        <v>87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242" t="s">
        <v>78</v>
      </c>
      <c r="X11" s="242"/>
      <c r="Y11" s="242"/>
      <c r="Z11" s="242"/>
      <c r="AA11" s="242"/>
      <c r="AB11" s="323">
        <v>679.6</v>
      </c>
      <c r="AC11" s="323"/>
      <c r="AD11" s="323"/>
      <c r="AE11" s="323"/>
      <c r="AF11" s="323"/>
      <c r="AG11" s="323"/>
      <c r="AH11" s="323"/>
      <c r="AI11" s="323"/>
      <c r="AJ11" s="323">
        <v>4960.9</v>
      </c>
      <c r="AK11" s="323"/>
      <c r="AL11" s="323"/>
      <c r="AM11" s="323"/>
      <c r="AN11" s="323"/>
      <c r="AO11" s="323"/>
      <c r="AP11" s="323"/>
      <c r="AQ11" s="323"/>
      <c r="AR11" s="323">
        <v>3906.1</v>
      </c>
      <c r="AS11" s="323"/>
      <c r="AT11" s="323"/>
      <c r="AU11" s="323"/>
      <c r="AV11" s="323"/>
      <c r="AW11" s="323"/>
      <c r="AX11" s="323"/>
      <c r="AY11" s="323"/>
      <c r="AZ11" s="323">
        <v>1602.8</v>
      </c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>
        <v>429.1</v>
      </c>
      <c r="CG11" s="323"/>
      <c r="CH11" s="323"/>
      <c r="CI11" s="323"/>
      <c r="CJ11" s="323"/>
      <c r="CK11" s="323"/>
      <c r="CL11" s="323"/>
      <c r="CM11" s="323"/>
      <c r="CN11" s="263"/>
      <c r="CO11" s="263"/>
      <c r="CP11" s="263"/>
      <c r="CQ11" s="263"/>
      <c r="CR11" s="263"/>
      <c r="CS11" s="263"/>
      <c r="CT11" s="263"/>
      <c r="CU11" s="263"/>
    </row>
    <row r="12" spans="1:99" ht="12.75">
      <c r="A12" s="228" t="s">
        <v>19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175" t="s">
        <v>89</v>
      </c>
      <c r="X12" s="175"/>
      <c r="Y12" s="175"/>
      <c r="Z12" s="175"/>
      <c r="AA12" s="176"/>
      <c r="AB12" s="257"/>
      <c r="AC12" s="258"/>
      <c r="AD12" s="258"/>
      <c r="AE12" s="258"/>
      <c r="AF12" s="258"/>
      <c r="AG12" s="258"/>
      <c r="AH12" s="258"/>
      <c r="AI12" s="259"/>
      <c r="AJ12" s="257">
        <v>68.5</v>
      </c>
      <c r="AK12" s="258"/>
      <c r="AL12" s="258"/>
      <c r="AM12" s="258"/>
      <c r="AN12" s="258"/>
      <c r="AO12" s="258"/>
      <c r="AP12" s="258"/>
      <c r="AQ12" s="259"/>
      <c r="AR12" s="257">
        <v>97.7</v>
      </c>
      <c r="AS12" s="258"/>
      <c r="AT12" s="258"/>
      <c r="AU12" s="258"/>
      <c r="AV12" s="258"/>
      <c r="AW12" s="258"/>
      <c r="AX12" s="258"/>
      <c r="AY12" s="259"/>
      <c r="AZ12" s="257">
        <v>38.4</v>
      </c>
      <c r="BA12" s="258"/>
      <c r="BB12" s="258"/>
      <c r="BC12" s="258"/>
      <c r="BD12" s="258"/>
      <c r="BE12" s="258"/>
      <c r="BF12" s="258"/>
      <c r="BG12" s="259"/>
      <c r="BH12" s="257"/>
      <c r="BI12" s="258"/>
      <c r="BJ12" s="258"/>
      <c r="BK12" s="258"/>
      <c r="BL12" s="258"/>
      <c r="BM12" s="258"/>
      <c r="BN12" s="258"/>
      <c r="BO12" s="259"/>
      <c r="BP12" s="257"/>
      <c r="BQ12" s="258"/>
      <c r="BR12" s="258"/>
      <c r="BS12" s="258"/>
      <c r="BT12" s="258"/>
      <c r="BU12" s="258"/>
      <c r="BV12" s="258"/>
      <c r="BW12" s="259"/>
      <c r="BX12" s="257"/>
      <c r="BY12" s="258"/>
      <c r="BZ12" s="258"/>
      <c r="CA12" s="258"/>
      <c r="CB12" s="258"/>
      <c r="CC12" s="258"/>
      <c r="CD12" s="258"/>
      <c r="CE12" s="259"/>
      <c r="CF12" s="257">
        <v>4.6</v>
      </c>
      <c r="CG12" s="258"/>
      <c r="CH12" s="258"/>
      <c r="CI12" s="258"/>
      <c r="CJ12" s="258"/>
      <c r="CK12" s="258"/>
      <c r="CL12" s="258"/>
      <c r="CM12" s="259"/>
      <c r="CN12" s="257"/>
      <c r="CO12" s="258"/>
      <c r="CP12" s="258"/>
      <c r="CQ12" s="258"/>
      <c r="CR12" s="258"/>
      <c r="CS12" s="258"/>
      <c r="CT12" s="258"/>
      <c r="CU12" s="259"/>
    </row>
    <row r="13" spans="1:99" ht="12.75">
      <c r="A13" s="243" t="s">
        <v>88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5"/>
      <c r="W13" s="178"/>
      <c r="X13" s="178"/>
      <c r="Y13" s="178"/>
      <c r="Z13" s="178"/>
      <c r="AA13" s="179"/>
      <c r="AB13" s="260"/>
      <c r="AC13" s="261"/>
      <c r="AD13" s="261"/>
      <c r="AE13" s="261"/>
      <c r="AF13" s="261"/>
      <c r="AG13" s="261"/>
      <c r="AH13" s="261"/>
      <c r="AI13" s="262"/>
      <c r="AJ13" s="260"/>
      <c r="AK13" s="261"/>
      <c r="AL13" s="261"/>
      <c r="AM13" s="261"/>
      <c r="AN13" s="261"/>
      <c r="AO13" s="261"/>
      <c r="AP13" s="261"/>
      <c r="AQ13" s="262"/>
      <c r="AR13" s="260"/>
      <c r="AS13" s="261"/>
      <c r="AT13" s="261"/>
      <c r="AU13" s="261"/>
      <c r="AV13" s="261"/>
      <c r="AW13" s="261"/>
      <c r="AX13" s="261"/>
      <c r="AY13" s="262"/>
      <c r="AZ13" s="260"/>
      <c r="BA13" s="261"/>
      <c r="BB13" s="261"/>
      <c r="BC13" s="261"/>
      <c r="BD13" s="261"/>
      <c r="BE13" s="261"/>
      <c r="BF13" s="261"/>
      <c r="BG13" s="262"/>
      <c r="BH13" s="260"/>
      <c r="BI13" s="261"/>
      <c r="BJ13" s="261"/>
      <c r="BK13" s="261"/>
      <c r="BL13" s="261"/>
      <c r="BM13" s="261"/>
      <c r="BN13" s="261"/>
      <c r="BO13" s="262"/>
      <c r="BP13" s="260"/>
      <c r="BQ13" s="261"/>
      <c r="BR13" s="261"/>
      <c r="BS13" s="261"/>
      <c r="BT13" s="261"/>
      <c r="BU13" s="261"/>
      <c r="BV13" s="261"/>
      <c r="BW13" s="262"/>
      <c r="BX13" s="260"/>
      <c r="BY13" s="261"/>
      <c r="BZ13" s="261"/>
      <c r="CA13" s="261"/>
      <c r="CB13" s="261"/>
      <c r="CC13" s="261"/>
      <c r="CD13" s="261"/>
      <c r="CE13" s="262"/>
      <c r="CF13" s="260"/>
      <c r="CG13" s="261"/>
      <c r="CH13" s="261"/>
      <c r="CI13" s="261"/>
      <c r="CJ13" s="261"/>
      <c r="CK13" s="261"/>
      <c r="CL13" s="261"/>
      <c r="CM13" s="262"/>
      <c r="CN13" s="260"/>
      <c r="CO13" s="261"/>
      <c r="CP13" s="261"/>
      <c r="CQ13" s="261"/>
      <c r="CR13" s="261"/>
      <c r="CS13" s="261"/>
      <c r="CT13" s="261"/>
      <c r="CU13" s="262"/>
    </row>
    <row r="14" spans="1:99" ht="12.75">
      <c r="A14" s="285" t="s">
        <v>153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7"/>
      <c r="W14" s="175" t="s">
        <v>90</v>
      </c>
      <c r="X14" s="175"/>
      <c r="Y14" s="175"/>
      <c r="Z14" s="175"/>
      <c r="AA14" s="176"/>
      <c r="AB14" s="257"/>
      <c r="AC14" s="258"/>
      <c r="AD14" s="258"/>
      <c r="AE14" s="258"/>
      <c r="AF14" s="258"/>
      <c r="AG14" s="258"/>
      <c r="AH14" s="258"/>
      <c r="AI14" s="259"/>
      <c r="AJ14" s="257">
        <v>35.5</v>
      </c>
      <c r="AK14" s="258"/>
      <c r="AL14" s="258"/>
      <c r="AM14" s="258"/>
      <c r="AN14" s="258"/>
      <c r="AO14" s="258"/>
      <c r="AP14" s="258"/>
      <c r="AQ14" s="259"/>
      <c r="AR14" s="257">
        <v>7.2</v>
      </c>
      <c r="AS14" s="258"/>
      <c r="AT14" s="258"/>
      <c r="AU14" s="258"/>
      <c r="AV14" s="258"/>
      <c r="AW14" s="258"/>
      <c r="AX14" s="258"/>
      <c r="AY14" s="259"/>
      <c r="AZ14" s="257"/>
      <c r="BA14" s="258"/>
      <c r="BB14" s="258"/>
      <c r="BC14" s="258"/>
      <c r="BD14" s="258"/>
      <c r="BE14" s="258"/>
      <c r="BF14" s="258"/>
      <c r="BG14" s="259"/>
      <c r="BH14" s="257"/>
      <c r="BI14" s="258"/>
      <c r="BJ14" s="258"/>
      <c r="BK14" s="258"/>
      <c r="BL14" s="258"/>
      <c r="BM14" s="258"/>
      <c r="BN14" s="258"/>
      <c r="BO14" s="259"/>
      <c r="BP14" s="292"/>
      <c r="BQ14" s="258"/>
      <c r="BR14" s="258"/>
      <c r="BS14" s="258"/>
      <c r="BT14" s="258"/>
      <c r="BU14" s="258"/>
      <c r="BV14" s="258"/>
      <c r="BW14" s="259"/>
      <c r="BX14" s="257"/>
      <c r="BY14" s="258"/>
      <c r="BZ14" s="258"/>
      <c r="CA14" s="258"/>
      <c r="CB14" s="258"/>
      <c r="CC14" s="258"/>
      <c r="CD14" s="258"/>
      <c r="CE14" s="259"/>
      <c r="CF14" s="257"/>
      <c r="CG14" s="258"/>
      <c r="CH14" s="258"/>
      <c r="CI14" s="258"/>
      <c r="CJ14" s="258"/>
      <c r="CK14" s="258"/>
      <c r="CL14" s="258"/>
      <c r="CM14" s="259"/>
      <c r="CN14" s="257"/>
      <c r="CO14" s="258"/>
      <c r="CP14" s="258"/>
      <c r="CQ14" s="258"/>
      <c r="CR14" s="258"/>
      <c r="CS14" s="258"/>
      <c r="CT14" s="258"/>
      <c r="CU14" s="259"/>
    </row>
    <row r="15" spans="1:99" ht="12.75">
      <c r="A15" s="243" t="s">
        <v>154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5"/>
      <c r="W15" s="246"/>
      <c r="X15" s="246"/>
      <c r="Y15" s="246"/>
      <c r="Z15" s="246"/>
      <c r="AA15" s="247"/>
      <c r="AB15" s="264"/>
      <c r="AC15" s="265"/>
      <c r="AD15" s="265"/>
      <c r="AE15" s="265"/>
      <c r="AF15" s="265"/>
      <c r="AG15" s="265"/>
      <c r="AH15" s="265"/>
      <c r="AI15" s="266"/>
      <c r="AJ15" s="264"/>
      <c r="AK15" s="265"/>
      <c r="AL15" s="265"/>
      <c r="AM15" s="265"/>
      <c r="AN15" s="265"/>
      <c r="AO15" s="265"/>
      <c r="AP15" s="265"/>
      <c r="AQ15" s="266"/>
      <c r="AR15" s="264"/>
      <c r="AS15" s="265"/>
      <c r="AT15" s="265"/>
      <c r="AU15" s="265"/>
      <c r="AV15" s="265"/>
      <c r="AW15" s="265"/>
      <c r="AX15" s="265"/>
      <c r="AY15" s="266"/>
      <c r="AZ15" s="264"/>
      <c r="BA15" s="265"/>
      <c r="BB15" s="265"/>
      <c r="BC15" s="265"/>
      <c r="BD15" s="265"/>
      <c r="BE15" s="265"/>
      <c r="BF15" s="265"/>
      <c r="BG15" s="266"/>
      <c r="BH15" s="264"/>
      <c r="BI15" s="265"/>
      <c r="BJ15" s="265"/>
      <c r="BK15" s="265"/>
      <c r="BL15" s="265"/>
      <c r="BM15" s="265"/>
      <c r="BN15" s="265"/>
      <c r="BO15" s="266"/>
      <c r="BP15" s="264"/>
      <c r="BQ15" s="265"/>
      <c r="BR15" s="265"/>
      <c r="BS15" s="265"/>
      <c r="BT15" s="265"/>
      <c r="BU15" s="265"/>
      <c r="BV15" s="265"/>
      <c r="BW15" s="266"/>
      <c r="BX15" s="264"/>
      <c r="BY15" s="265"/>
      <c r="BZ15" s="265"/>
      <c r="CA15" s="265"/>
      <c r="CB15" s="265"/>
      <c r="CC15" s="265"/>
      <c r="CD15" s="265"/>
      <c r="CE15" s="266"/>
      <c r="CF15" s="264"/>
      <c r="CG15" s="265"/>
      <c r="CH15" s="265"/>
      <c r="CI15" s="265"/>
      <c r="CJ15" s="265"/>
      <c r="CK15" s="265"/>
      <c r="CL15" s="265"/>
      <c r="CM15" s="266"/>
      <c r="CN15" s="264"/>
      <c r="CO15" s="265"/>
      <c r="CP15" s="265"/>
      <c r="CQ15" s="265"/>
      <c r="CR15" s="265"/>
      <c r="CS15" s="265"/>
      <c r="CT15" s="265"/>
      <c r="CU15" s="266"/>
    </row>
    <row r="16" spans="1:99" ht="12.75">
      <c r="A16" s="337" t="s">
        <v>98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7"/>
      <c r="W16" s="178"/>
      <c r="X16" s="178"/>
      <c r="Y16" s="178"/>
      <c r="Z16" s="178"/>
      <c r="AA16" s="179"/>
      <c r="AB16" s="260"/>
      <c r="AC16" s="261"/>
      <c r="AD16" s="261"/>
      <c r="AE16" s="261"/>
      <c r="AF16" s="261"/>
      <c r="AG16" s="261"/>
      <c r="AH16" s="261"/>
      <c r="AI16" s="262"/>
      <c r="AJ16" s="260"/>
      <c r="AK16" s="261"/>
      <c r="AL16" s="261"/>
      <c r="AM16" s="261"/>
      <c r="AN16" s="261"/>
      <c r="AO16" s="261"/>
      <c r="AP16" s="261"/>
      <c r="AQ16" s="262"/>
      <c r="AR16" s="260"/>
      <c r="AS16" s="261"/>
      <c r="AT16" s="261"/>
      <c r="AU16" s="261"/>
      <c r="AV16" s="261"/>
      <c r="AW16" s="261"/>
      <c r="AX16" s="261"/>
      <c r="AY16" s="262"/>
      <c r="AZ16" s="260"/>
      <c r="BA16" s="261"/>
      <c r="BB16" s="261"/>
      <c r="BC16" s="261"/>
      <c r="BD16" s="261"/>
      <c r="BE16" s="261"/>
      <c r="BF16" s="261"/>
      <c r="BG16" s="262"/>
      <c r="BH16" s="260"/>
      <c r="BI16" s="261"/>
      <c r="BJ16" s="261"/>
      <c r="BK16" s="261"/>
      <c r="BL16" s="261"/>
      <c r="BM16" s="261"/>
      <c r="BN16" s="261"/>
      <c r="BO16" s="262"/>
      <c r="BP16" s="260"/>
      <c r="BQ16" s="261"/>
      <c r="BR16" s="261"/>
      <c r="BS16" s="261"/>
      <c r="BT16" s="261"/>
      <c r="BU16" s="261"/>
      <c r="BV16" s="261"/>
      <c r="BW16" s="262"/>
      <c r="BX16" s="260"/>
      <c r="BY16" s="261"/>
      <c r="BZ16" s="261"/>
      <c r="CA16" s="261"/>
      <c r="CB16" s="261"/>
      <c r="CC16" s="261"/>
      <c r="CD16" s="261"/>
      <c r="CE16" s="262"/>
      <c r="CF16" s="260"/>
      <c r="CG16" s="261"/>
      <c r="CH16" s="261"/>
      <c r="CI16" s="261"/>
      <c r="CJ16" s="261"/>
      <c r="CK16" s="261"/>
      <c r="CL16" s="261"/>
      <c r="CM16" s="262"/>
      <c r="CN16" s="260"/>
      <c r="CO16" s="261"/>
      <c r="CP16" s="261"/>
      <c r="CQ16" s="261"/>
      <c r="CR16" s="261"/>
      <c r="CS16" s="261"/>
      <c r="CT16" s="261"/>
      <c r="CU16" s="262"/>
    </row>
    <row r="17" spans="1:99" ht="12.75">
      <c r="A17" s="228" t="s">
        <v>99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30"/>
      <c r="W17" s="175" t="s">
        <v>91</v>
      </c>
      <c r="X17" s="175"/>
      <c r="Y17" s="175"/>
      <c r="Z17" s="175"/>
      <c r="AA17" s="176"/>
      <c r="AB17" s="257"/>
      <c r="AC17" s="258"/>
      <c r="AD17" s="258"/>
      <c r="AE17" s="258"/>
      <c r="AF17" s="258"/>
      <c r="AG17" s="258"/>
      <c r="AH17" s="258"/>
      <c r="AI17" s="259"/>
      <c r="AJ17" s="257">
        <v>30.3</v>
      </c>
      <c r="AK17" s="258"/>
      <c r="AL17" s="258"/>
      <c r="AM17" s="258"/>
      <c r="AN17" s="258"/>
      <c r="AO17" s="258"/>
      <c r="AP17" s="258"/>
      <c r="AQ17" s="259"/>
      <c r="AR17" s="257"/>
      <c r="AS17" s="258"/>
      <c r="AT17" s="258"/>
      <c r="AU17" s="258"/>
      <c r="AV17" s="258"/>
      <c r="AW17" s="258"/>
      <c r="AX17" s="258"/>
      <c r="AY17" s="259"/>
      <c r="AZ17" s="257"/>
      <c r="BA17" s="258"/>
      <c r="BB17" s="258"/>
      <c r="BC17" s="258"/>
      <c r="BD17" s="258"/>
      <c r="BE17" s="258"/>
      <c r="BF17" s="258"/>
      <c r="BG17" s="259"/>
      <c r="BH17" s="257"/>
      <c r="BI17" s="258"/>
      <c r="BJ17" s="258"/>
      <c r="BK17" s="258"/>
      <c r="BL17" s="258"/>
      <c r="BM17" s="258"/>
      <c r="BN17" s="258"/>
      <c r="BO17" s="259"/>
      <c r="BP17" s="292"/>
      <c r="BQ17" s="258"/>
      <c r="BR17" s="258"/>
      <c r="BS17" s="258"/>
      <c r="BT17" s="258"/>
      <c r="BU17" s="258"/>
      <c r="BV17" s="258"/>
      <c r="BW17" s="259"/>
      <c r="BX17" s="257"/>
      <c r="BY17" s="258"/>
      <c r="BZ17" s="258"/>
      <c r="CA17" s="258"/>
      <c r="CB17" s="258"/>
      <c r="CC17" s="258"/>
      <c r="CD17" s="258"/>
      <c r="CE17" s="259"/>
      <c r="CF17" s="257"/>
      <c r="CG17" s="258"/>
      <c r="CH17" s="258"/>
      <c r="CI17" s="258"/>
      <c r="CJ17" s="258"/>
      <c r="CK17" s="258"/>
      <c r="CL17" s="258"/>
      <c r="CM17" s="259"/>
      <c r="CN17" s="257"/>
      <c r="CO17" s="258"/>
      <c r="CP17" s="258"/>
      <c r="CQ17" s="258"/>
      <c r="CR17" s="258"/>
      <c r="CS17" s="258"/>
      <c r="CT17" s="258"/>
      <c r="CU17" s="259"/>
    </row>
    <row r="18" spans="1:99" ht="12.75">
      <c r="A18" s="331" t="s">
        <v>100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3"/>
      <c r="W18" s="246"/>
      <c r="X18" s="246"/>
      <c r="Y18" s="246"/>
      <c r="Z18" s="246"/>
      <c r="AA18" s="247"/>
      <c r="AB18" s="264"/>
      <c r="AC18" s="265"/>
      <c r="AD18" s="265"/>
      <c r="AE18" s="265"/>
      <c r="AF18" s="265"/>
      <c r="AG18" s="265"/>
      <c r="AH18" s="265"/>
      <c r="AI18" s="266"/>
      <c r="AJ18" s="264"/>
      <c r="AK18" s="265"/>
      <c r="AL18" s="265"/>
      <c r="AM18" s="265"/>
      <c r="AN18" s="265"/>
      <c r="AO18" s="265"/>
      <c r="AP18" s="265"/>
      <c r="AQ18" s="266"/>
      <c r="AR18" s="264"/>
      <c r="AS18" s="265"/>
      <c r="AT18" s="265"/>
      <c r="AU18" s="265"/>
      <c r="AV18" s="265"/>
      <c r="AW18" s="265"/>
      <c r="AX18" s="265"/>
      <c r="AY18" s="266"/>
      <c r="AZ18" s="264"/>
      <c r="BA18" s="265"/>
      <c r="BB18" s="265"/>
      <c r="BC18" s="265"/>
      <c r="BD18" s="265"/>
      <c r="BE18" s="265"/>
      <c r="BF18" s="265"/>
      <c r="BG18" s="266"/>
      <c r="BH18" s="264"/>
      <c r="BI18" s="265"/>
      <c r="BJ18" s="265"/>
      <c r="BK18" s="265"/>
      <c r="BL18" s="265"/>
      <c r="BM18" s="265"/>
      <c r="BN18" s="265"/>
      <c r="BO18" s="266"/>
      <c r="BP18" s="264"/>
      <c r="BQ18" s="265"/>
      <c r="BR18" s="265"/>
      <c r="BS18" s="265"/>
      <c r="BT18" s="265"/>
      <c r="BU18" s="265"/>
      <c r="BV18" s="265"/>
      <c r="BW18" s="266"/>
      <c r="BX18" s="264"/>
      <c r="BY18" s="265"/>
      <c r="BZ18" s="265"/>
      <c r="CA18" s="265"/>
      <c r="CB18" s="265"/>
      <c r="CC18" s="265"/>
      <c r="CD18" s="265"/>
      <c r="CE18" s="266"/>
      <c r="CF18" s="264"/>
      <c r="CG18" s="265"/>
      <c r="CH18" s="265"/>
      <c r="CI18" s="265"/>
      <c r="CJ18" s="265"/>
      <c r="CK18" s="265"/>
      <c r="CL18" s="265"/>
      <c r="CM18" s="266"/>
      <c r="CN18" s="264"/>
      <c r="CO18" s="265"/>
      <c r="CP18" s="265"/>
      <c r="CQ18" s="265"/>
      <c r="CR18" s="265"/>
      <c r="CS18" s="265"/>
      <c r="CT18" s="265"/>
      <c r="CU18" s="266"/>
    </row>
    <row r="19" spans="1:99" ht="12.75">
      <c r="A19" s="334" t="s">
        <v>101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6"/>
      <c r="W19" s="178"/>
      <c r="X19" s="178"/>
      <c r="Y19" s="178"/>
      <c r="Z19" s="178"/>
      <c r="AA19" s="179"/>
      <c r="AB19" s="260"/>
      <c r="AC19" s="261"/>
      <c r="AD19" s="261"/>
      <c r="AE19" s="261"/>
      <c r="AF19" s="261"/>
      <c r="AG19" s="261"/>
      <c r="AH19" s="261"/>
      <c r="AI19" s="262"/>
      <c r="AJ19" s="260"/>
      <c r="AK19" s="261"/>
      <c r="AL19" s="261"/>
      <c r="AM19" s="261"/>
      <c r="AN19" s="261"/>
      <c r="AO19" s="261"/>
      <c r="AP19" s="261"/>
      <c r="AQ19" s="262"/>
      <c r="AR19" s="260"/>
      <c r="AS19" s="261"/>
      <c r="AT19" s="261"/>
      <c r="AU19" s="261"/>
      <c r="AV19" s="261"/>
      <c r="AW19" s="261"/>
      <c r="AX19" s="261"/>
      <c r="AY19" s="262"/>
      <c r="AZ19" s="260"/>
      <c r="BA19" s="261"/>
      <c r="BB19" s="261"/>
      <c r="BC19" s="261"/>
      <c r="BD19" s="261"/>
      <c r="BE19" s="261"/>
      <c r="BF19" s="261"/>
      <c r="BG19" s="262"/>
      <c r="BH19" s="260"/>
      <c r="BI19" s="261"/>
      <c r="BJ19" s="261"/>
      <c r="BK19" s="261"/>
      <c r="BL19" s="261"/>
      <c r="BM19" s="261"/>
      <c r="BN19" s="261"/>
      <c r="BO19" s="262"/>
      <c r="BP19" s="260"/>
      <c r="BQ19" s="261"/>
      <c r="BR19" s="261"/>
      <c r="BS19" s="261"/>
      <c r="BT19" s="261"/>
      <c r="BU19" s="261"/>
      <c r="BV19" s="261"/>
      <c r="BW19" s="262"/>
      <c r="BX19" s="260"/>
      <c r="BY19" s="261"/>
      <c r="BZ19" s="261"/>
      <c r="CA19" s="261"/>
      <c r="CB19" s="261"/>
      <c r="CC19" s="261"/>
      <c r="CD19" s="261"/>
      <c r="CE19" s="262"/>
      <c r="CF19" s="260"/>
      <c r="CG19" s="261"/>
      <c r="CH19" s="261"/>
      <c r="CI19" s="261"/>
      <c r="CJ19" s="261"/>
      <c r="CK19" s="261"/>
      <c r="CL19" s="261"/>
      <c r="CM19" s="262"/>
      <c r="CN19" s="260"/>
      <c r="CO19" s="261"/>
      <c r="CP19" s="261"/>
      <c r="CQ19" s="261"/>
      <c r="CR19" s="261"/>
      <c r="CS19" s="261"/>
      <c r="CT19" s="261"/>
      <c r="CU19" s="262"/>
    </row>
    <row r="20" spans="1:99" ht="12.75">
      <c r="A20" s="285" t="s">
        <v>183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7"/>
      <c r="W20" s="175" t="s">
        <v>92</v>
      </c>
      <c r="X20" s="175"/>
      <c r="Y20" s="175"/>
      <c r="Z20" s="175"/>
      <c r="AA20" s="176"/>
      <c r="AB20" s="257">
        <v>679.6</v>
      </c>
      <c r="AC20" s="258"/>
      <c r="AD20" s="258"/>
      <c r="AE20" s="258"/>
      <c r="AF20" s="258"/>
      <c r="AG20" s="258"/>
      <c r="AH20" s="258"/>
      <c r="AI20" s="259"/>
      <c r="AJ20" s="257">
        <v>1147.8</v>
      </c>
      <c r="AK20" s="258"/>
      <c r="AL20" s="258"/>
      <c r="AM20" s="258"/>
      <c r="AN20" s="258"/>
      <c r="AO20" s="258"/>
      <c r="AP20" s="258"/>
      <c r="AQ20" s="259"/>
      <c r="AR20" s="257">
        <v>1675.1</v>
      </c>
      <c r="AS20" s="258"/>
      <c r="AT20" s="258"/>
      <c r="AU20" s="258"/>
      <c r="AV20" s="258"/>
      <c r="AW20" s="258"/>
      <c r="AX20" s="258"/>
      <c r="AY20" s="259"/>
      <c r="AZ20" s="257">
        <v>709</v>
      </c>
      <c r="BA20" s="258"/>
      <c r="BB20" s="258"/>
      <c r="BC20" s="258"/>
      <c r="BD20" s="258"/>
      <c r="BE20" s="258"/>
      <c r="BF20" s="258"/>
      <c r="BG20" s="259"/>
      <c r="BH20" s="257"/>
      <c r="BI20" s="258"/>
      <c r="BJ20" s="258"/>
      <c r="BK20" s="258"/>
      <c r="BL20" s="258"/>
      <c r="BM20" s="258"/>
      <c r="BN20" s="258"/>
      <c r="BO20" s="259"/>
      <c r="BP20" s="292"/>
      <c r="BQ20" s="258"/>
      <c r="BR20" s="258"/>
      <c r="BS20" s="258"/>
      <c r="BT20" s="258"/>
      <c r="BU20" s="258"/>
      <c r="BV20" s="258"/>
      <c r="BW20" s="259"/>
      <c r="BX20" s="257"/>
      <c r="BY20" s="258"/>
      <c r="BZ20" s="258"/>
      <c r="CA20" s="258"/>
      <c r="CB20" s="258"/>
      <c r="CC20" s="258"/>
      <c r="CD20" s="258"/>
      <c r="CE20" s="259"/>
      <c r="CF20" s="257"/>
      <c r="CG20" s="258"/>
      <c r="CH20" s="258"/>
      <c r="CI20" s="258"/>
      <c r="CJ20" s="258"/>
      <c r="CK20" s="258"/>
      <c r="CL20" s="258"/>
      <c r="CM20" s="259"/>
      <c r="CN20" s="257"/>
      <c r="CO20" s="258"/>
      <c r="CP20" s="258"/>
      <c r="CQ20" s="258"/>
      <c r="CR20" s="258"/>
      <c r="CS20" s="258"/>
      <c r="CT20" s="258"/>
      <c r="CU20" s="259"/>
    </row>
    <row r="21" spans="1:99" ht="12.75">
      <c r="A21" s="243" t="s">
        <v>102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5"/>
      <c r="W21" s="246"/>
      <c r="X21" s="246"/>
      <c r="Y21" s="246"/>
      <c r="Z21" s="246"/>
      <c r="AA21" s="247"/>
      <c r="AB21" s="264"/>
      <c r="AC21" s="265"/>
      <c r="AD21" s="265"/>
      <c r="AE21" s="265"/>
      <c r="AF21" s="265"/>
      <c r="AG21" s="265"/>
      <c r="AH21" s="265"/>
      <c r="AI21" s="266"/>
      <c r="AJ21" s="264"/>
      <c r="AK21" s="265"/>
      <c r="AL21" s="265"/>
      <c r="AM21" s="265"/>
      <c r="AN21" s="265"/>
      <c r="AO21" s="265"/>
      <c r="AP21" s="265"/>
      <c r="AQ21" s="266"/>
      <c r="AR21" s="264"/>
      <c r="AS21" s="265"/>
      <c r="AT21" s="265"/>
      <c r="AU21" s="265"/>
      <c r="AV21" s="265"/>
      <c r="AW21" s="265"/>
      <c r="AX21" s="265"/>
      <c r="AY21" s="266"/>
      <c r="AZ21" s="264"/>
      <c r="BA21" s="265"/>
      <c r="BB21" s="265"/>
      <c r="BC21" s="265"/>
      <c r="BD21" s="265"/>
      <c r="BE21" s="265"/>
      <c r="BF21" s="265"/>
      <c r="BG21" s="266"/>
      <c r="BH21" s="264"/>
      <c r="BI21" s="265"/>
      <c r="BJ21" s="265"/>
      <c r="BK21" s="265"/>
      <c r="BL21" s="265"/>
      <c r="BM21" s="265"/>
      <c r="BN21" s="265"/>
      <c r="BO21" s="266"/>
      <c r="BP21" s="264"/>
      <c r="BQ21" s="265"/>
      <c r="BR21" s="265"/>
      <c r="BS21" s="265"/>
      <c r="BT21" s="265"/>
      <c r="BU21" s="265"/>
      <c r="BV21" s="265"/>
      <c r="BW21" s="266"/>
      <c r="BX21" s="264"/>
      <c r="BY21" s="265"/>
      <c r="BZ21" s="265"/>
      <c r="CA21" s="265"/>
      <c r="CB21" s="265"/>
      <c r="CC21" s="265"/>
      <c r="CD21" s="265"/>
      <c r="CE21" s="266"/>
      <c r="CF21" s="264"/>
      <c r="CG21" s="265"/>
      <c r="CH21" s="265"/>
      <c r="CI21" s="265"/>
      <c r="CJ21" s="265"/>
      <c r="CK21" s="265"/>
      <c r="CL21" s="265"/>
      <c r="CM21" s="266"/>
      <c r="CN21" s="264"/>
      <c r="CO21" s="265"/>
      <c r="CP21" s="265"/>
      <c r="CQ21" s="265"/>
      <c r="CR21" s="265"/>
      <c r="CS21" s="265"/>
      <c r="CT21" s="265"/>
      <c r="CU21" s="266"/>
    </row>
    <row r="22" spans="1:99" ht="15" customHeight="1">
      <c r="A22" s="328" t="s">
        <v>103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30"/>
      <c r="W22" s="242" t="s">
        <v>93</v>
      </c>
      <c r="X22" s="242"/>
      <c r="Y22" s="242"/>
      <c r="Z22" s="242"/>
      <c r="AA22" s="242"/>
      <c r="AB22" s="263">
        <v>7.4</v>
      </c>
      <c r="AC22" s="263"/>
      <c r="AD22" s="263"/>
      <c r="AE22" s="263"/>
      <c r="AF22" s="263"/>
      <c r="AG22" s="263"/>
      <c r="AH22" s="263"/>
      <c r="AI22" s="263"/>
      <c r="AJ22" s="263">
        <v>11.8</v>
      </c>
      <c r="AK22" s="263"/>
      <c r="AL22" s="263"/>
      <c r="AM22" s="263"/>
      <c r="AN22" s="263"/>
      <c r="AO22" s="263"/>
      <c r="AP22" s="263"/>
      <c r="AQ22" s="263"/>
      <c r="AR22" s="263">
        <v>22.6</v>
      </c>
      <c r="AS22" s="263"/>
      <c r="AT22" s="263"/>
      <c r="AU22" s="263"/>
      <c r="AV22" s="263"/>
      <c r="AW22" s="263"/>
      <c r="AX22" s="263"/>
      <c r="AY22" s="263"/>
      <c r="AZ22" s="263">
        <v>110.8</v>
      </c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</row>
    <row r="23" spans="1:99" ht="15" customHeight="1">
      <c r="A23" s="327" t="s">
        <v>104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242" t="s">
        <v>94</v>
      </c>
      <c r="X23" s="242"/>
      <c r="Y23" s="242"/>
      <c r="Z23" s="242"/>
      <c r="AA23" s="242"/>
      <c r="AB23" s="323">
        <v>109.2</v>
      </c>
      <c r="AC23" s="323"/>
      <c r="AD23" s="323"/>
      <c r="AE23" s="323"/>
      <c r="AF23" s="323"/>
      <c r="AG23" s="323"/>
      <c r="AH23" s="323"/>
      <c r="AI23" s="323"/>
      <c r="AJ23" s="323">
        <v>3559.9</v>
      </c>
      <c r="AK23" s="323"/>
      <c r="AL23" s="323"/>
      <c r="AM23" s="323"/>
      <c r="AN23" s="323"/>
      <c r="AO23" s="323"/>
      <c r="AP23" s="323"/>
      <c r="AQ23" s="323"/>
      <c r="AR23" s="323">
        <v>1969.2</v>
      </c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263"/>
      <c r="CO23" s="263"/>
      <c r="CP23" s="263"/>
      <c r="CQ23" s="263"/>
      <c r="CR23" s="263"/>
      <c r="CS23" s="263"/>
      <c r="CT23" s="263"/>
      <c r="CU23" s="263"/>
    </row>
    <row r="24" spans="1:99" ht="12.75">
      <c r="A24" s="228" t="s">
        <v>19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30"/>
      <c r="W24" s="175" t="s">
        <v>95</v>
      </c>
      <c r="X24" s="175"/>
      <c r="Y24" s="175"/>
      <c r="Z24" s="175"/>
      <c r="AA24" s="176"/>
      <c r="AB24" s="257"/>
      <c r="AC24" s="258"/>
      <c r="AD24" s="258"/>
      <c r="AE24" s="258"/>
      <c r="AF24" s="258"/>
      <c r="AG24" s="258"/>
      <c r="AH24" s="258"/>
      <c r="AI24" s="259"/>
      <c r="AJ24" s="257">
        <v>79.5</v>
      </c>
      <c r="AK24" s="258"/>
      <c r="AL24" s="258"/>
      <c r="AM24" s="258"/>
      <c r="AN24" s="258"/>
      <c r="AO24" s="258"/>
      <c r="AP24" s="258"/>
      <c r="AQ24" s="259"/>
      <c r="AR24" s="257">
        <v>44.2</v>
      </c>
      <c r="AS24" s="258"/>
      <c r="AT24" s="258"/>
      <c r="AU24" s="258"/>
      <c r="AV24" s="258"/>
      <c r="AW24" s="258"/>
      <c r="AX24" s="258"/>
      <c r="AY24" s="259"/>
      <c r="AZ24" s="257"/>
      <c r="BA24" s="258"/>
      <c r="BB24" s="258"/>
      <c r="BC24" s="258"/>
      <c r="BD24" s="258"/>
      <c r="BE24" s="258"/>
      <c r="BF24" s="258"/>
      <c r="BG24" s="259"/>
      <c r="BH24" s="257"/>
      <c r="BI24" s="258"/>
      <c r="BJ24" s="258"/>
      <c r="BK24" s="258"/>
      <c r="BL24" s="258"/>
      <c r="BM24" s="258"/>
      <c r="BN24" s="258"/>
      <c r="BO24" s="259"/>
      <c r="BP24" s="292"/>
      <c r="BQ24" s="258"/>
      <c r="BR24" s="258"/>
      <c r="BS24" s="258"/>
      <c r="BT24" s="258"/>
      <c r="BU24" s="258"/>
      <c r="BV24" s="258"/>
      <c r="BW24" s="259"/>
      <c r="BX24" s="257"/>
      <c r="BY24" s="258"/>
      <c r="BZ24" s="258"/>
      <c r="CA24" s="258"/>
      <c r="CB24" s="258"/>
      <c r="CC24" s="258"/>
      <c r="CD24" s="258"/>
      <c r="CE24" s="259"/>
      <c r="CF24" s="257"/>
      <c r="CG24" s="258"/>
      <c r="CH24" s="258"/>
      <c r="CI24" s="258"/>
      <c r="CJ24" s="258"/>
      <c r="CK24" s="258"/>
      <c r="CL24" s="258"/>
      <c r="CM24" s="259"/>
      <c r="CN24" s="257"/>
      <c r="CO24" s="258"/>
      <c r="CP24" s="258"/>
      <c r="CQ24" s="258"/>
      <c r="CR24" s="258"/>
      <c r="CS24" s="258"/>
      <c r="CT24" s="258"/>
      <c r="CU24" s="259"/>
    </row>
    <row r="25" spans="1:99" ht="12.75">
      <c r="A25" s="235" t="s">
        <v>289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7"/>
      <c r="W25" s="178"/>
      <c r="X25" s="178"/>
      <c r="Y25" s="178"/>
      <c r="Z25" s="178"/>
      <c r="AA25" s="179"/>
      <c r="AB25" s="260"/>
      <c r="AC25" s="261"/>
      <c r="AD25" s="261"/>
      <c r="AE25" s="261"/>
      <c r="AF25" s="261"/>
      <c r="AG25" s="261"/>
      <c r="AH25" s="261"/>
      <c r="AI25" s="262"/>
      <c r="AJ25" s="260"/>
      <c r="AK25" s="261"/>
      <c r="AL25" s="261"/>
      <c r="AM25" s="261"/>
      <c r="AN25" s="261"/>
      <c r="AO25" s="261"/>
      <c r="AP25" s="261"/>
      <c r="AQ25" s="262"/>
      <c r="AR25" s="260"/>
      <c r="AS25" s="261"/>
      <c r="AT25" s="261"/>
      <c r="AU25" s="261"/>
      <c r="AV25" s="261"/>
      <c r="AW25" s="261"/>
      <c r="AX25" s="261"/>
      <c r="AY25" s="262"/>
      <c r="AZ25" s="260"/>
      <c r="BA25" s="261"/>
      <c r="BB25" s="261"/>
      <c r="BC25" s="261"/>
      <c r="BD25" s="261"/>
      <c r="BE25" s="261"/>
      <c r="BF25" s="261"/>
      <c r="BG25" s="262"/>
      <c r="BH25" s="260"/>
      <c r="BI25" s="261"/>
      <c r="BJ25" s="261"/>
      <c r="BK25" s="261"/>
      <c r="BL25" s="261"/>
      <c r="BM25" s="261"/>
      <c r="BN25" s="261"/>
      <c r="BO25" s="262"/>
      <c r="BP25" s="260"/>
      <c r="BQ25" s="261"/>
      <c r="BR25" s="261"/>
      <c r="BS25" s="261"/>
      <c r="BT25" s="261"/>
      <c r="BU25" s="261"/>
      <c r="BV25" s="261"/>
      <c r="BW25" s="262"/>
      <c r="BX25" s="260"/>
      <c r="BY25" s="261"/>
      <c r="BZ25" s="261"/>
      <c r="CA25" s="261"/>
      <c r="CB25" s="261"/>
      <c r="CC25" s="261"/>
      <c r="CD25" s="261"/>
      <c r="CE25" s="262"/>
      <c r="CF25" s="260"/>
      <c r="CG25" s="261"/>
      <c r="CH25" s="261"/>
      <c r="CI25" s="261"/>
      <c r="CJ25" s="261"/>
      <c r="CK25" s="261"/>
      <c r="CL25" s="261"/>
      <c r="CM25" s="262"/>
      <c r="CN25" s="260"/>
      <c r="CO25" s="261"/>
      <c r="CP25" s="261"/>
      <c r="CQ25" s="261"/>
      <c r="CR25" s="261"/>
      <c r="CS25" s="261"/>
      <c r="CT25" s="261"/>
      <c r="CU25" s="262"/>
    </row>
    <row r="26" spans="1:99" ht="15" customHeight="1">
      <c r="A26" s="324" t="s">
        <v>105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6"/>
      <c r="W26" s="242" t="s">
        <v>96</v>
      </c>
      <c r="X26" s="242"/>
      <c r="Y26" s="242"/>
      <c r="Z26" s="242"/>
      <c r="AA26" s="242"/>
      <c r="AB26" s="263"/>
      <c r="AC26" s="263"/>
      <c r="AD26" s="263"/>
      <c r="AE26" s="263"/>
      <c r="AF26" s="263"/>
      <c r="AG26" s="263"/>
      <c r="AH26" s="263"/>
      <c r="AI26" s="263"/>
      <c r="AJ26" s="263">
        <v>70.5</v>
      </c>
      <c r="AK26" s="263"/>
      <c r="AL26" s="263"/>
      <c r="AM26" s="263"/>
      <c r="AN26" s="263"/>
      <c r="AO26" s="263"/>
      <c r="AP26" s="263"/>
      <c r="AQ26" s="263"/>
      <c r="AR26" s="263">
        <v>39.7</v>
      </c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</row>
    <row r="27" spans="1:99" ht="12.75">
      <c r="A27" s="285" t="s">
        <v>290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7"/>
      <c r="W27" s="175" t="s">
        <v>97</v>
      </c>
      <c r="X27" s="175"/>
      <c r="Y27" s="175"/>
      <c r="Z27" s="175"/>
      <c r="AA27" s="176"/>
      <c r="AB27" s="257"/>
      <c r="AC27" s="258"/>
      <c r="AD27" s="258"/>
      <c r="AE27" s="258"/>
      <c r="AF27" s="258"/>
      <c r="AG27" s="258"/>
      <c r="AH27" s="258"/>
      <c r="AI27" s="259"/>
      <c r="AJ27" s="257"/>
      <c r="AK27" s="258"/>
      <c r="AL27" s="258"/>
      <c r="AM27" s="258"/>
      <c r="AN27" s="258"/>
      <c r="AO27" s="258"/>
      <c r="AP27" s="258"/>
      <c r="AQ27" s="259"/>
      <c r="AR27" s="257"/>
      <c r="AS27" s="258"/>
      <c r="AT27" s="258"/>
      <c r="AU27" s="258"/>
      <c r="AV27" s="258"/>
      <c r="AW27" s="258"/>
      <c r="AX27" s="258"/>
      <c r="AY27" s="259"/>
      <c r="AZ27" s="257"/>
      <c r="BA27" s="258"/>
      <c r="BB27" s="258"/>
      <c r="BC27" s="258"/>
      <c r="BD27" s="258"/>
      <c r="BE27" s="258"/>
      <c r="BF27" s="258"/>
      <c r="BG27" s="259"/>
      <c r="BH27" s="257"/>
      <c r="BI27" s="258"/>
      <c r="BJ27" s="258"/>
      <c r="BK27" s="258"/>
      <c r="BL27" s="258"/>
      <c r="BM27" s="258"/>
      <c r="BN27" s="258"/>
      <c r="BO27" s="259"/>
      <c r="BP27" s="292"/>
      <c r="BQ27" s="258"/>
      <c r="BR27" s="258"/>
      <c r="BS27" s="258"/>
      <c r="BT27" s="258"/>
      <c r="BU27" s="258"/>
      <c r="BV27" s="258"/>
      <c r="BW27" s="259"/>
      <c r="BX27" s="257"/>
      <c r="BY27" s="258"/>
      <c r="BZ27" s="258"/>
      <c r="CA27" s="258"/>
      <c r="CB27" s="258"/>
      <c r="CC27" s="258"/>
      <c r="CD27" s="258"/>
      <c r="CE27" s="259"/>
      <c r="CF27" s="257"/>
      <c r="CG27" s="258"/>
      <c r="CH27" s="258"/>
      <c r="CI27" s="258"/>
      <c r="CJ27" s="258"/>
      <c r="CK27" s="258"/>
      <c r="CL27" s="258"/>
      <c r="CM27" s="259"/>
      <c r="CN27" s="257"/>
      <c r="CO27" s="258"/>
      <c r="CP27" s="258"/>
      <c r="CQ27" s="258"/>
      <c r="CR27" s="258"/>
      <c r="CS27" s="258"/>
      <c r="CT27" s="258"/>
      <c r="CU27" s="259"/>
    </row>
    <row r="28" spans="1:99" ht="12.75">
      <c r="A28" s="235" t="s">
        <v>291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7"/>
      <c r="W28" s="178"/>
      <c r="X28" s="178"/>
      <c r="Y28" s="178"/>
      <c r="Z28" s="178"/>
      <c r="AA28" s="179"/>
      <c r="AB28" s="260"/>
      <c r="AC28" s="261"/>
      <c r="AD28" s="261"/>
      <c r="AE28" s="261"/>
      <c r="AF28" s="261"/>
      <c r="AG28" s="261"/>
      <c r="AH28" s="261"/>
      <c r="AI28" s="262"/>
      <c r="AJ28" s="260"/>
      <c r="AK28" s="261"/>
      <c r="AL28" s="261"/>
      <c r="AM28" s="261"/>
      <c r="AN28" s="261"/>
      <c r="AO28" s="261"/>
      <c r="AP28" s="261"/>
      <c r="AQ28" s="262"/>
      <c r="AR28" s="260"/>
      <c r="AS28" s="261"/>
      <c r="AT28" s="261"/>
      <c r="AU28" s="261"/>
      <c r="AV28" s="261"/>
      <c r="AW28" s="261"/>
      <c r="AX28" s="261"/>
      <c r="AY28" s="262"/>
      <c r="AZ28" s="260"/>
      <c r="BA28" s="261"/>
      <c r="BB28" s="261"/>
      <c r="BC28" s="261"/>
      <c r="BD28" s="261"/>
      <c r="BE28" s="261"/>
      <c r="BF28" s="261"/>
      <c r="BG28" s="262"/>
      <c r="BH28" s="260"/>
      <c r="BI28" s="261"/>
      <c r="BJ28" s="261"/>
      <c r="BK28" s="261"/>
      <c r="BL28" s="261"/>
      <c r="BM28" s="261"/>
      <c r="BN28" s="261"/>
      <c r="BO28" s="262"/>
      <c r="BP28" s="260"/>
      <c r="BQ28" s="261"/>
      <c r="BR28" s="261"/>
      <c r="BS28" s="261"/>
      <c r="BT28" s="261"/>
      <c r="BU28" s="261"/>
      <c r="BV28" s="261"/>
      <c r="BW28" s="262"/>
      <c r="BX28" s="260"/>
      <c r="BY28" s="261"/>
      <c r="BZ28" s="261"/>
      <c r="CA28" s="261"/>
      <c r="CB28" s="261"/>
      <c r="CC28" s="261"/>
      <c r="CD28" s="261"/>
      <c r="CE28" s="262"/>
      <c r="CF28" s="260"/>
      <c r="CG28" s="261"/>
      <c r="CH28" s="261"/>
      <c r="CI28" s="261"/>
      <c r="CJ28" s="261"/>
      <c r="CK28" s="261"/>
      <c r="CL28" s="261"/>
      <c r="CM28" s="262"/>
      <c r="CN28" s="260"/>
      <c r="CO28" s="261"/>
      <c r="CP28" s="261"/>
      <c r="CQ28" s="261"/>
      <c r="CR28" s="261"/>
      <c r="CS28" s="261"/>
      <c r="CT28" s="261"/>
      <c r="CU28" s="262"/>
    </row>
  </sheetData>
  <mergeCells count="160">
    <mergeCell ref="CN22:CU22"/>
    <mergeCell ref="AZ23:BG23"/>
    <mergeCell ref="BH23:BO23"/>
    <mergeCell ref="BP23:BW23"/>
    <mergeCell ref="BX23:CE23"/>
    <mergeCell ref="CN23:CU23"/>
    <mergeCell ref="CF22:CM22"/>
    <mergeCell ref="CF23:CM23"/>
    <mergeCell ref="AJ17:AQ19"/>
    <mergeCell ref="AR17:AY19"/>
    <mergeCell ref="BH22:BO22"/>
    <mergeCell ref="BP22:BW22"/>
    <mergeCell ref="AZ22:BG22"/>
    <mergeCell ref="A10:V10"/>
    <mergeCell ref="W10:AA10"/>
    <mergeCell ref="AB10:CU10"/>
    <mergeCell ref="BX12:CE13"/>
    <mergeCell ref="CN12:CU13"/>
    <mergeCell ref="AZ12:BG13"/>
    <mergeCell ref="AB11:AI11"/>
    <mergeCell ref="AJ11:AQ11"/>
    <mergeCell ref="AR11:AY11"/>
    <mergeCell ref="BH12:BO13"/>
    <mergeCell ref="AZ1:BG1"/>
    <mergeCell ref="BH1:BO1"/>
    <mergeCell ref="BP1:BW1"/>
    <mergeCell ref="CN1:CU1"/>
    <mergeCell ref="BX1:CE1"/>
    <mergeCell ref="CF1:CM1"/>
    <mergeCell ref="A14:V14"/>
    <mergeCell ref="A15:V15"/>
    <mergeCell ref="W14:AA16"/>
    <mergeCell ref="AR1:AY1"/>
    <mergeCell ref="A13:V13"/>
    <mergeCell ref="W12:AA13"/>
    <mergeCell ref="A12:V12"/>
    <mergeCell ref="A1:V1"/>
    <mergeCell ref="W1:AA1"/>
    <mergeCell ref="AJ1:AQ1"/>
    <mergeCell ref="CN17:CU19"/>
    <mergeCell ref="BX14:CE16"/>
    <mergeCell ref="CN14:CU16"/>
    <mergeCell ref="AZ17:BG19"/>
    <mergeCell ref="BH17:BO19"/>
    <mergeCell ref="BP17:BW19"/>
    <mergeCell ref="BX17:CE19"/>
    <mergeCell ref="BP12:BW13"/>
    <mergeCell ref="AB14:AI16"/>
    <mergeCell ref="AR14:AY16"/>
    <mergeCell ref="AZ14:BG16"/>
    <mergeCell ref="BH14:BO16"/>
    <mergeCell ref="BP14:BW16"/>
    <mergeCell ref="AJ14:AQ16"/>
    <mergeCell ref="AJ12:AQ13"/>
    <mergeCell ref="AR12:AY13"/>
    <mergeCell ref="AB1:AI1"/>
    <mergeCell ref="A11:V11"/>
    <mergeCell ref="A17:V17"/>
    <mergeCell ref="W17:AA19"/>
    <mergeCell ref="AB17:AI19"/>
    <mergeCell ref="A18:V18"/>
    <mergeCell ref="A19:V19"/>
    <mergeCell ref="A16:V16"/>
    <mergeCell ref="AB12:AI13"/>
    <mergeCell ref="W11:AA11"/>
    <mergeCell ref="BX11:CE11"/>
    <mergeCell ref="CN11:CU11"/>
    <mergeCell ref="AZ11:BG11"/>
    <mergeCell ref="BH11:BO11"/>
    <mergeCell ref="CF11:CM11"/>
    <mergeCell ref="BP11:BW11"/>
    <mergeCell ref="CN20:CU21"/>
    <mergeCell ref="A21:V21"/>
    <mergeCell ref="AR20:AY21"/>
    <mergeCell ref="AZ20:BG21"/>
    <mergeCell ref="W20:AA21"/>
    <mergeCell ref="AB20:AI21"/>
    <mergeCell ref="AJ20:AQ21"/>
    <mergeCell ref="BH20:BO21"/>
    <mergeCell ref="BP20:BW21"/>
    <mergeCell ref="A26:V26"/>
    <mergeCell ref="BX20:CE21"/>
    <mergeCell ref="BX22:CE22"/>
    <mergeCell ref="A20:V20"/>
    <mergeCell ref="AB22:AI22"/>
    <mergeCell ref="AJ22:AQ22"/>
    <mergeCell ref="AR22:AY22"/>
    <mergeCell ref="A23:V23"/>
    <mergeCell ref="A22:V22"/>
    <mergeCell ref="W22:AA22"/>
    <mergeCell ref="W23:AA23"/>
    <mergeCell ref="AB23:AI23"/>
    <mergeCell ref="AJ23:AQ23"/>
    <mergeCell ref="AR23:AY23"/>
    <mergeCell ref="A2:V2"/>
    <mergeCell ref="W2:AA6"/>
    <mergeCell ref="AB2:AI6"/>
    <mergeCell ref="AJ2:AQ6"/>
    <mergeCell ref="A3:V3"/>
    <mergeCell ref="A4:V4"/>
    <mergeCell ref="A5:V5"/>
    <mergeCell ref="A6:V6"/>
    <mergeCell ref="CN2:CU6"/>
    <mergeCell ref="BP2:BW6"/>
    <mergeCell ref="CN7:CU9"/>
    <mergeCell ref="BH7:BO9"/>
    <mergeCell ref="BP7:BW9"/>
    <mergeCell ref="CF2:CM6"/>
    <mergeCell ref="CF7:CM9"/>
    <mergeCell ref="AJ7:AQ9"/>
    <mergeCell ref="A7:V7"/>
    <mergeCell ref="W7:AA9"/>
    <mergeCell ref="AB7:AI9"/>
    <mergeCell ref="A8:V8"/>
    <mergeCell ref="A9:V9"/>
    <mergeCell ref="AR7:AY9"/>
    <mergeCell ref="AZ7:BG9"/>
    <mergeCell ref="BX2:CE6"/>
    <mergeCell ref="BX7:CE9"/>
    <mergeCell ref="AR2:AY6"/>
    <mergeCell ref="AZ2:BG6"/>
    <mergeCell ref="BH2:BO6"/>
    <mergeCell ref="CF12:CM13"/>
    <mergeCell ref="CF14:CM16"/>
    <mergeCell ref="CF17:CM19"/>
    <mergeCell ref="CF20:CM21"/>
    <mergeCell ref="W26:AA26"/>
    <mergeCell ref="AB26:AI26"/>
    <mergeCell ref="AJ26:AQ26"/>
    <mergeCell ref="AR26:AY26"/>
    <mergeCell ref="CN26:CU26"/>
    <mergeCell ref="AZ26:BG26"/>
    <mergeCell ref="BH26:BO26"/>
    <mergeCell ref="BP26:BW26"/>
    <mergeCell ref="BX26:CE26"/>
    <mergeCell ref="CF26:CM26"/>
    <mergeCell ref="CN24:CU25"/>
    <mergeCell ref="A25:V25"/>
    <mergeCell ref="AR24:AY25"/>
    <mergeCell ref="AZ24:BG25"/>
    <mergeCell ref="BH24:BO25"/>
    <mergeCell ref="BP24:BW25"/>
    <mergeCell ref="A24:V24"/>
    <mergeCell ref="W24:AA25"/>
    <mergeCell ref="AB24:AI25"/>
    <mergeCell ref="AJ24:AQ25"/>
    <mergeCell ref="BX24:CE25"/>
    <mergeCell ref="CF24:CM25"/>
    <mergeCell ref="BX27:CE28"/>
    <mergeCell ref="CF27:CM28"/>
    <mergeCell ref="CN27:CU28"/>
    <mergeCell ref="A28:V28"/>
    <mergeCell ref="AR27:AY28"/>
    <mergeCell ref="AZ27:BG28"/>
    <mergeCell ref="BH27:BO28"/>
    <mergeCell ref="BP27:BW28"/>
    <mergeCell ref="A27:V27"/>
    <mergeCell ref="W27:AA28"/>
    <mergeCell ref="AB27:AI28"/>
    <mergeCell ref="AJ27:AQ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A1">
      <selection activeCell="AN11" sqref="AN11"/>
    </sheetView>
  </sheetViews>
  <sheetFormatPr defaultColWidth="9.00390625" defaultRowHeight="12.75"/>
  <cols>
    <col min="1" max="16384" width="1.37890625" style="2" customWidth="1"/>
  </cols>
  <sheetData>
    <row r="1" ht="15.75">
      <c r="A1" s="63" t="s">
        <v>358</v>
      </c>
    </row>
    <row r="2" s="65" customFormat="1" ht="8.25">
      <c r="A2" s="64"/>
    </row>
    <row r="3" spans="1:99" s="16" customFormat="1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 t="s">
        <v>33</v>
      </c>
      <c r="X3" s="121"/>
      <c r="Y3" s="121"/>
      <c r="Z3" s="121"/>
      <c r="AA3" s="121"/>
      <c r="AB3" s="173" t="s">
        <v>144</v>
      </c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4" spans="1:99" s="16" customFormat="1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 t="s">
        <v>34</v>
      </c>
      <c r="X4" s="126"/>
      <c r="Y4" s="126"/>
      <c r="Z4" s="126"/>
      <c r="AA4" s="126"/>
      <c r="AB4" s="126" t="s">
        <v>27</v>
      </c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 t="s">
        <v>229</v>
      </c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 t="s">
        <v>106</v>
      </c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 t="s">
        <v>107</v>
      </c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 t="s">
        <v>49</v>
      </c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 t="s">
        <v>52</v>
      </c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s="16" customFormat="1" ht="12.7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 t="s">
        <v>236</v>
      </c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</row>
    <row r="6" spans="1:99" s="15" customFormat="1" ht="12.75">
      <c r="A6" s="338" t="s">
        <v>156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338" t="s">
        <v>157</v>
      </c>
      <c r="X6" s="339"/>
      <c r="Y6" s="339"/>
      <c r="Z6" s="339"/>
      <c r="AA6" s="340"/>
      <c r="AB6" s="338" t="s">
        <v>158</v>
      </c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40"/>
      <c r="AN6" s="338" t="s">
        <v>159</v>
      </c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40"/>
      <c r="AZ6" s="338" t="s">
        <v>160</v>
      </c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40"/>
      <c r="BL6" s="338" t="s">
        <v>161</v>
      </c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40"/>
      <c r="BX6" s="338" t="s">
        <v>162</v>
      </c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40"/>
      <c r="CJ6" s="338" t="s">
        <v>163</v>
      </c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40"/>
    </row>
    <row r="7" spans="1:99" ht="12.75">
      <c r="A7" s="241" t="s">
        <v>110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345" t="s">
        <v>108</v>
      </c>
      <c r="X7" s="345"/>
      <c r="Y7" s="345"/>
      <c r="Z7" s="345"/>
      <c r="AA7" s="345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187">
        <v>26</v>
      </c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>
        <v>3</v>
      </c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</row>
    <row r="8" spans="1:99" ht="12.75">
      <c r="A8" s="344" t="s">
        <v>359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8"/>
      <c r="X8" s="348"/>
      <c r="Y8" s="348"/>
      <c r="Z8" s="348"/>
      <c r="AA8" s="348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</row>
    <row r="9" spans="1:99" ht="12.75">
      <c r="A9" s="347" t="s">
        <v>237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5" t="s">
        <v>109</v>
      </c>
      <c r="X9" s="345"/>
      <c r="Y9" s="345"/>
      <c r="Z9" s="345"/>
      <c r="AA9" s="345"/>
      <c r="AB9" s="232" t="s">
        <v>45</v>
      </c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4"/>
      <c r="AN9" s="187">
        <v>387.7</v>
      </c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</row>
    <row r="10" spans="1:99" ht="12.75">
      <c r="A10" s="344" t="s">
        <v>238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6"/>
      <c r="X10" s="346"/>
      <c r="Y10" s="346"/>
      <c r="Z10" s="346"/>
      <c r="AA10" s="346"/>
      <c r="AB10" s="170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</row>
    <row r="11" s="16" customFormat="1" ht="12.75"/>
    <row r="12" s="16" customFormat="1" ht="12.75"/>
    <row r="13" spans="1:99" s="56" customFormat="1" ht="15.75">
      <c r="A13" s="231" t="s">
        <v>111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</row>
    <row r="14" s="59" customFormat="1" ht="8.25"/>
    <row r="15" s="57" customFormat="1" ht="12">
      <c r="CU15" s="58" t="s">
        <v>292</v>
      </c>
    </row>
    <row r="16" spans="1:99" ht="12.75" customHeight="1">
      <c r="A16" s="187" t="s">
        <v>112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 t="s">
        <v>33</v>
      </c>
      <c r="T16" s="187"/>
      <c r="U16" s="187"/>
      <c r="V16" s="187"/>
      <c r="W16" s="187" t="s">
        <v>113</v>
      </c>
      <c r="X16" s="187"/>
      <c r="Y16" s="187"/>
      <c r="Z16" s="187"/>
      <c r="AA16" s="187"/>
      <c r="AB16" s="187"/>
      <c r="AC16" s="187"/>
      <c r="AD16" s="187"/>
      <c r="AE16" s="187" t="s">
        <v>118</v>
      </c>
      <c r="AF16" s="187"/>
      <c r="AG16" s="187"/>
      <c r="AH16" s="187"/>
      <c r="AI16" s="187"/>
      <c r="AJ16" s="187"/>
      <c r="AK16" s="187"/>
      <c r="AL16" s="187"/>
      <c r="AM16" s="232" t="s">
        <v>296</v>
      </c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4"/>
      <c r="BE16" s="187" t="s">
        <v>304</v>
      </c>
      <c r="BF16" s="187"/>
      <c r="BG16" s="187"/>
      <c r="BH16" s="187"/>
      <c r="BI16" s="187"/>
      <c r="BJ16" s="187"/>
      <c r="BK16" s="187"/>
      <c r="BL16" s="187"/>
      <c r="BM16" s="187"/>
      <c r="BN16" s="232" t="s">
        <v>243</v>
      </c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4"/>
      <c r="CF16" s="187" t="s">
        <v>313</v>
      </c>
      <c r="CG16" s="187"/>
      <c r="CH16" s="187"/>
      <c r="CI16" s="187"/>
      <c r="CJ16" s="187"/>
      <c r="CK16" s="187"/>
      <c r="CL16" s="187"/>
      <c r="CM16" s="187"/>
      <c r="CN16" s="187" t="s">
        <v>174</v>
      </c>
      <c r="CO16" s="187"/>
      <c r="CP16" s="187"/>
      <c r="CQ16" s="187"/>
      <c r="CR16" s="187"/>
      <c r="CS16" s="187"/>
      <c r="CT16" s="187"/>
      <c r="CU16" s="187"/>
    </row>
    <row r="17" spans="1:99" ht="12.7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 t="s">
        <v>34</v>
      </c>
      <c r="T17" s="165"/>
      <c r="U17" s="165"/>
      <c r="V17" s="165"/>
      <c r="W17" s="165" t="s">
        <v>114</v>
      </c>
      <c r="X17" s="165"/>
      <c r="Y17" s="165"/>
      <c r="Z17" s="165"/>
      <c r="AA17" s="165"/>
      <c r="AB17" s="165"/>
      <c r="AC17" s="165"/>
      <c r="AD17" s="165"/>
      <c r="AE17" s="165" t="s">
        <v>171</v>
      </c>
      <c r="AF17" s="165"/>
      <c r="AG17" s="165"/>
      <c r="AH17" s="165"/>
      <c r="AI17" s="165"/>
      <c r="AJ17" s="165"/>
      <c r="AK17" s="165"/>
      <c r="AL17" s="165"/>
      <c r="AM17" s="274" t="s">
        <v>297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6"/>
      <c r="BE17" s="165" t="s">
        <v>305</v>
      </c>
      <c r="BF17" s="165"/>
      <c r="BG17" s="165"/>
      <c r="BH17" s="165"/>
      <c r="BI17" s="165"/>
      <c r="BJ17" s="165"/>
      <c r="BK17" s="165"/>
      <c r="BL17" s="165"/>
      <c r="BM17" s="165"/>
      <c r="BN17" s="274" t="s">
        <v>244</v>
      </c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6"/>
      <c r="CF17" s="165" t="s">
        <v>314</v>
      </c>
      <c r="CG17" s="165"/>
      <c r="CH17" s="165"/>
      <c r="CI17" s="165"/>
      <c r="CJ17" s="165"/>
      <c r="CK17" s="165"/>
      <c r="CL17" s="165"/>
      <c r="CM17" s="165"/>
      <c r="CN17" s="165" t="s">
        <v>175</v>
      </c>
      <c r="CO17" s="165"/>
      <c r="CP17" s="165"/>
      <c r="CQ17" s="165"/>
      <c r="CR17" s="165"/>
      <c r="CS17" s="165"/>
      <c r="CT17" s="165"/>
      <c r="CU17" s="165"/>
    </row>
    <row r="18" spans="1:99" ht="12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 t="s">
        <v>115</v>
      </c>
      <c r="X18" s="165"/>
      <c r="Y18" s="165"/>
      <c r="Z18" s="165"/>
      <c r="AA18" s="165"/>
      <c r="AB18" s="165"/>
      <c r="AC18" s="165"/>
      <c r="AD18" s="165"/>
      <c r="AE18" s="165" t="s">
        <v>170</v>
      </c>
      <c r="AF18" s="165"/>
      <c r="AG18" s="165"/>
      <c r="AH18" s="165"/>
      <c r="AI18" s="165"/>
      <c r="AJ18" s="165"/>
      <c r="AK18" s="165"/>
      <c r="AL18" s="165"/>
      <c r="AM18" s="274" t="s">
        <v>298</v>
      </c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6"/>
      <c r="BE18" s="165" t="s">
        <v>44</v>
      </c>
      <c r="BF18" s="165"/>
      <c r="BG18" s="165"/>
      <c r="BH18" s="165"/>
      <c r="BI18" s="165"/>
      <c r="BJ18" s="165"/>
      <c r="BK18" s="165"/>
      <c r="BL18" s="165"/>
      <c r="BM18" s="165"/>
      <c r="BN18" s="274" t="s">
        <v>170</v>
      </c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6"/>
      <c r="CF18" s="165" t="s">
        <v>173</v>
      </c>
      <c r="CG18" s="165"/>
      <c r="CH18" s="165"/>
      <c r="CI18" s="165"/>
      <c r="CJ18" s="165"/>
      <c r="CK18" s="165"/>
      <c r="CL18" s="165"/>
      <c r="CM18" s="165"/>
      <c r="CN18" s="165" t="s">
        <v>315</v>
      </c>
      <c r="CO18" s="165"/>
      <c r="CP18" s="165"/>
      <c r="CQ18" s="165"/>
      <c r="CR18" s="165"/>
      <c r="CS18" s="165"/>
      <c r="CT18" s="165"/>
      <c r="CU18" s="165"/>
    </row>
    <row r="19" spans="1:99" ht="12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 t="s">
        <v>294</v>
      </c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274" t="s">
        <v>299</v>
      </c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6"/>
      <c r="BE19" s="165" t="s">
        <v>306</v>
      </c>
      <c r="BF19" s="165"/>
      <c r="BG19" s="165"/>
      <c r="BH19" s="165"/>
      <c r="BI19" s="165"/>
      <c r="BJ19" s="165"/>
      <c r="BK19" s="165"/>
      <c r="BL19" s="165"/>
      <c r="BM19" s="165"/>
      <c r="BN19" s="274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6"/>
      <c r="CF19" s="165" t="s">
        <v>293</v>
      </c>
      <c r="CG19" s="165"/>
      <c r="CH19" s="165"/>
      <c r="CI19" s="165"/>
      <c r="CJ19" s="165"/>
      <c r="CK19" s="165"/>
      <c r="CL19" s="165"/>
      <c r="CM19" s="165"/>
      <c r="CN19" s="165" t="s">
        <v>316</v>
      </c>
      <c r="CO19" s="165"/>
      <c r="CP19" s="165"/>
      <c r="CQ19" s="165"/>
      <c r="CR19" s="165"/>
      <c r="CS19" s="165"/>
      <c r="CT19" s="165"/>
      <c r="CU19" s="165"/>
    </row>
    <row r="20" spans="1:99" ht="12.7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 t="s">
        <v>295</v>
      </c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70" t="s">
        <v>300</v>
      </c>
      <c r="AN20" s="171"/>
      <c r="AO20" s="171"/>
      <c r="AP20" s="171"/>
      <c r="AQ20" s="171"/>
      <c r="AR20" s="171"/>
      <c r="AS20" s="171"/>
      <c r="AT20" s="171"/>
      <c r="AU20" s="171"/>
      <c r="AV20" s="275"/>
      <c r="AW20" s="275"/>
      <c r="AX20" s="275"/>
      <c r="AY20" s="275"/>
      <c r="AZ20" s="275"/>
      <c r="BA20" s="275"/>
      <c r="BB20" s="275"/>
      <c r="BC20" s="275"/>
      <c r="BD20" s="276"/>
      <c r="BE20" s="165" t="s">
        <v>307</v>
      </c>
      <c r="BF20" s="165"/>
      <c r="BG20" s="165"/>
      <c r="BH20" s="165"/>
      <c r="BI20" s="165"/>
      <c r="BJ20" s="165"/>
      <c r="BK20" s="165"/>
      <c r="BL20" s="165"/>
      <c r="BM20" s="165"/>
      <c r="BN20" s="170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2"/>
      <c r="CF20" s="165"/>
      <c r="CG20" s="165"/>
      <c r="CH20" s="165"/>
      <c r="CI20" s="165"/>
      <c r="CJ20" s="165"/>
      <c r="CK20" s="165"/>
      <c r="CL20" s="165"/>
      <c r="CM20" s="165"/>
      <c r="CN20" s="165" t="s">
        <v>317</v>
      </c>
      <c r="CO20" s="165"/>
      <c r="CP20" s="165"/>
      <c r="CQ20" s="165"/>
      <c r="CR20" s="165"/>
      <c r="CS20" s="165"/>
      <c r="CT20" s="165"/>
      <c r="CU20" s="165"/>
    </row>
    <row r="21" spans="1:99" ht="12.7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 t="s">
        <v>117</v>
      </c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 t="s">
        <v>119</v>
      </c>
      <c r="AN21" s="165"/>
      <c r="AO21" s="165"/>
      <c r="AP21" s="165"/>
      <c r="AQ21" s="165"/>
      <c r="AR21" s="165"/>
      <c r="AS21" s="165"/>
      <c r="AT21" s="165"/>
      <c r="AU21" s="274"/>
      <c r="AV21" s="232" t="s">
        <v>242</v>
      </c>
      <c r="AW21" s="233"/>
      <c r="AX21" s="233"/>
      <c r="AY21" s="233"/>
      <c r="AZ21" s="233"/>
      <c r="BA21" s="233"/>
      <c r="BB21" s="233"/>
      <c r="BC21" s="233"/>
      <c r="BD21" s="234"/>
      <c r="BE21" s="276" t="s">
        <v>308</v>
      </c>
      <c r="BF21" s="276"/>
      <c r="BG21" s="165"/>
      <c r="BH21" s="165"/>
      <c r="BI21" s="165"/>
      <c r="BJ21" s="165"/>
      <c r="BK21" s="165"/>
      <c r="BL21" s="165"/>
      <c r="BM21" s="165"/>
      <c r="BN21" s="165" t="s">
        <v>309</v>
      </c>
      <c r="BO21" s="165"/>
      <c r="BP21" s="165"/>
      <c r="BQ21" s="165"/>
      <c r="BR21" s="165"/>
      <c r="BS21" s="165"/>
      <c r="BT21" s="165"/>
      <c r="BU21" s="165"/>
      <c r="BV21" s="165"/>
      <c r="BW21" s="165" t="s">
        <v>145</v>
      </c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 t="s">
        <v>318</v>
      </c>
      <c r="CO21" s="165"/>
      <c r="CP21" s="165"/>
      <c r="CQ21" s="165"/>
      <c r="CR21" s="165"/>
      <c r="CS21" s="165"/>
      <c r="CT21" s="165"/>
      <c r="CU21" s="165"/>
    </row>
    <row r="22" spans="1:99" ht="12.7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 t="s">
        <v>169</v>
      </c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 t="s">
        <v>239</v>
      </c>
      <c r="AN22" s="165"/>
      <c r="AO22" s="165"/>
      <c r="AP22" s="165"/>
      <c r="AQ22" s="165"/>
      <c r="AR22" s="165"/>
      <c r="AS22" s="165"/>
      <c r="AT22" s="165"/>
      <c r="AU22" s="274"/>
      <c r="AV22" s="274" t="s">
        <v>240</v>
      </c>
      <c r="AW22" s="275"/>
      <c r="AX22" s="275"/>
      <c r="AY22" s="275"/>
      <c r="AZ22" s="275"/>
      <c r="BA22" s="275"/>
      <c r="BB22" s="275"/>
      <c r="BC22" s="275"/>
      <c r="BD22" s="276"/>
      <c r="BE22" s="276" t="s">
        <v>120</v>
      </c>
      <c r="BF22" s="276"/>
      <c r="BG22" s="165"/>
      <c r="BH22" s="165"/>
      <c r="BI22" s="165"/>
      <c r="BJ22" s="165"/>
      <c r="BK22" s="165"/>
      <c r="BL22" s="165"/>
      <c r="BM22" s="165"/>
      <c r="BN22" s="165" t="s">
        <v>310</v>
      </c>
      <c r="BO22" s="165"/>
      <c r="BP22" s="165"/>
      <c r="BQ22" s="165"/>
      <c r="BR22" s="165"/>
      <c r="BS22" s="165"/>
      <c r="BT22" s="165"/>
      <c r="BU22" s="165"/>
      <c r="BV22" s="165"/>
      <c r="BW22" s="348" t="s">
        <v>184</v>
      </c>
      <c r="BX22" s="348"/>
      <c r="BY22" s="348"/>
      <c r="BZ22" s="348"/>
      <c r="CA22" s="348"/>
      <c r="CB22" s="348"/>
      <c r="CC22" s="348"/>
      <c r="CD22" s="348"/>
      <c r="CE22" s="348"/>
      <c r="CF22" s="165"/>
      <c r="CG22" s="165"/>
      <c r="CH22" s="165"/>
      <c r="CI22" s="165"/>
      <c r="CJ22" s="165"/>
      <c r="CK22" s="165"/>
      <c r="CL22" s="165"/>
      <c r="CM22" s="165"/>
      <c r="CN22" s="165" t="s">
        <v>319</v>
      </c>
      <c r="CO22" s="165"/>
      <c r="CP22" s="165"/>
      <c r="CQ22" s="165"/>
      <c r="CR22" s="165"/>
      <c r="CS22" s="165"/>
      <c r="CT22" s="165"/>
      <c r="CU22" s="165"/>
    </row>
    <row r="23" spans="1:99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 t="s">
        <v>170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 t="s">
        <v>301</v>
      </c>
      <c r="AN23" s="165"/>
      <c r="AO23" s="165"/>
      <c r="AP23" s="165"/>
      <c r="AQ23" s="165"/>
      <c r="AR23" s="165"/>
      <c r="AS23" s="165"/>
      <c r="AT23" s="165"/>
      <c r="AU23" s="274"/>
      <c r="AV23" s="274" t="s">
        <v>115</v>
      </c>
      <c r="AW23" s="275"/>
      <c r="AX23" s="275"/>
      <c r="AY23" s="275"/>
      <c r="AZ23" s="275"/>
      <c r="BA23" s="275"/>
      <c r="BB23" s="275"/>
      <c r="BC23" s="275"/>
      <c r="BD23" s="276"/>
      <c r="BE23" s="276" t="s">
        <v>172</v>
      </c>
      <c r="BF23" s="276"/>
      <c r="BG23" s="165"/>
      <c r="BH23" s="165"/>
      <c r="BI23" s="165"/>
      <c r="BJ23" s="165"/>
      <c r="BK23" s="165"/>
      <c r="BL23" s="165"/>
      <c r="BM23" s="165"/>
      <c r="BN23" s="165" t="s">
        <v>311</v>
      </c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 t="s">
        <v>176</v>
      </c>
      <c r="CO23" s="165"/>
      <c r="CP23" s="165"/>
      <c r="CQ23" s="165"/>
      <c r="CR23" s="165"/>
      <c r="CS23" s="165"/>
      <c r="CT23" s="165"/>
      <c r="CU23" s="165"/>
    </row>
    <row r="24" spans="1:99" ht="12.7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 t="s">
        <v>302</v>
      </c>
      <c r="AN24" s="165"/>
      <c r="AO24" s="165"/>
      <c r="AP24" s="165"/>
      <c r="AQ24" s="165"/>
      <c r="AR24" s="165"/>
      <c r="AS24" s="165"/>
      <c r="AT24" s="165"/>
      <c r="AU24" s="274"/>
      <c r="AV24" s="274" t="s">
        <v>116</v>
      </c>
      <c r="AW24" s="275"/>
      <c r="AX24" s="275"/>
      <c r="AY24" s="275"/>
      <c r="AZ24" s="275"/>
      <c r="BA24" s="275"/>
      <c r="BB24" s="275"/>
      <c r="BC24" s="275"/>
      <c r="BD24" s="276"/>
      <c r="BE24" s="276" t="s">
        <v>170</v>
      </c>
      <c r="BF24" s="276"/>
      <c r="BG24" s="165"/>
      <c r="BH24" s="165"/>
      <c r="BI24" s="165"/>
      <c r="BJ24" s="165"/>
      <c r="BK24" s="165"/>
      <c r="BL24" s="165"/>
      <c r="BM24" s="165"/>
      <c r="BN24" s="165" t="s">
        <v>312</v>
      </c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 t="s">
        <v>177</v>
      </c>
      <c r="CO24" s="165"/>
      <c r="CP24" s="165"/>
      <c r="CQ24" s="165"/>
      <c r="CR24" s="165"/>
      <c r="CS24" s="165"/>
      <c r="CT24" s="165"/>
      <c r="CU24" s="165"/>
    </row>
    <row r="25" spans="1:99" ht="12.75" customHeight="1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 t="s">
        <v>241</v>
      </c>
      <c r="AN25" s="349"/>
      <c r="AO25" s="349"/>
      <c r="AP25" s="349"/>
      <c r="AQ25" s="349"/>
      <c r="AR25" s="349"/>
      <c r="AS25" s="349"/>
      <c r="AT25" s="349"/>
      <c r="AU25" s="170"/>
      <c r="AV25" s="170" t="s">
        <v>303</v>
      </c>
      <c r="AW25" s="171"/>
      <c r="AX25" s="171"/>
      <c r="AY25" s="171"/>
      <c r="AZ25" s="171"/>
      <c r="BA25" s="171"/>
      <c r="BB25" s="171"/>
      <c r="BC25" s="171"/>
      <c r="BD25" s="172"/>
      <c r="BE25" s="172"/>
      <c r="BF25" s="172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</row>
    <row r="26" spans="1:99" s="16" customFormat="1" ht="12.75" customHeight="1">
      <c r="A26" s="343">
        <v>1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>
        <v>2</v>
      </c>
      <c r="T26" s="343"/>
      <c r="U26" s="343"/>
      <c r="V26" s="343"/>
      <c r="W26" s="343">
        <v>3</v>
      </c>
      <c r="X26" s="343"/>
      <c r="Y26" s="343"/>
      <c r="Z26" s="343"/>
      <c r="AA26" s="343"/>
      <c r="AB26" s="343"/>
      <c r="AC26" s="343"/>
      <c r="AD26" s="343"/>
      <c r="AE26" s="343">
        <v>4</v>
      </c>
      <c r="AF26" s="343"/>
      <c r="AG26" s="343"/>
      <c r="AH26" s="343"/>
      <c r="AI26" s="343"/>
      <c r="AJ26" s="343"/>
      <c r="AK26" s="343"/>
      <c r="AL26" s="343"/>
      <c r="AM26" s="343">
        <v>5</v>
      </c>
      <c r="AN26" s="343"/>
      <c r="AO26" s="343"/>
      <c r="AP26" s="343"/>
      <c r="AQ26" s="343"/>
      <c r="AR26" s="343"/>
      <c r="AS26" s="343"/>
      <c r="AT26" s="343"/>
      <c r="AU26" s="343"/>
      <c r="AV26" s="343">
        <v>6</v>
      </c>
      <c r="AW26" s="343"/>
      <c r="AX26" s="343"/>
      <c r="AY26" s="343"/>
      <c r="AZ26" s="343"/>
      <c r="BA26" s="343"/>
      <c r="BB26" s="343"/>
      <c r="BC26" s="343"/>
      <c r="BD26" s="343"/>
      <c r="BE26" s="343">
        <v>7</v>
      </c>
      <c r="BF26" s="343"/>
      <c r="BG26" s="343"/>
      <c r="BH26" s="343"/>
      <c r="BI26" s="343"/>
      <c r="BJ26" s="343"/>
      <c r="BK26" s="343"/>
      <c r="BL26" s="343"/>
      <c r="BM26" s="343"/>
      <c r="BN26" s="343">
        <v>8</v>
      </c>
      <c r="BO26" s="343"/>
      <c r="BP26" s="343"/>
      <c r="BQ26" s="343"/>
      <c r="BR26" s="343"/>
      <c r="BS26" s="343"/>
      <c r="BT26" s="343"/>
      <c r="BU26" s="343"/>
      <c r="BV26" s="343"/>
      <c r="BW26" s="343">
        <v>9</v>
      </c>
      <c r="BX26" s="343"/>
      <c r="BY26" s="343"/>
      <c r="BZ26" s="343"/>
      <c r="CA26" s="343"/>
      <c r="CB26" s="343"/>
      <c r="CC26" s="343"/>
      <c r="CD26" s="343"/>
      <c r="CE26" s="343"/>
      <c r="CF26" s="343">
        <v>10</v>
      </c>
      <c r="CG26" s="343"/>
      <c r="CH26" s="343"/>
      <c r="CI26" s="343"/>
      <c r="CJ26" s="343"/>
      <c r="CK26" s="343"/>
      <c r="CL26" s="343"/>
      <c r="CM26" s="343"/>
      <c r="CN26" s="343">
        <v>11</v>
      </c>
      <c r="CO26" s="343"/>
      <c r="CP26" s="343"/>
      <c r="CQ26" s="343"/>
      <c r="CR26" s="343"/>
      <c r="CS26" s="343"/>
      <c r="CT26" s="343"/>
      <c r="CU26" s="343"/>
    </row>
    <row r="27" spans="1:99" ht="12.75">
      <c r="A27" s="351" t="s">
        <v>164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352"/>
      <c r="S27" s="174" t="s">
        <v>155</v>
      </c>
      <c r="T27" s="175"/>
      <c r="U27" s="175"/>
      <c r="V27" s="176"/>
      <c r="W27" s="257"/>
      <c r="X27" s="258"/>
      <c r="Y27" s="258"/>
      <c r="Z27" s="258"/>
      <c r="AA27" s="258"/>
      <c r="AB27" s="258"/>
      <c r="AC27" s="258"/>
      <c r="AD27" s="259"/>
      <c r="AE27" s="257"/>
      <c r="AF27" s="258"/>
      <c r="AG27" s="258"/>
      <c r="AH27" s="258"/>
      <c r="AI27" s="258"/>
      <c r="AJ27" s="258"/>
      <c r="AK27" s="258"/>
      <c r="AL27" s="259"/>
      <c r="AM27" s="257"/>
      <c r="AN27" s="258"/>
      <c r="AO27" s="258"/>
      <c r="AP27" s="258"/>
      <c r="AQ27" s="258"/>
      <c r="AR27" s="258"/>
      <c r="AS27" s="258"/>
      <c r="AT27" s="258"/>
      <c r="AU27" s="259"/>
      <c r="AV27" s="257"/>
      <c r="AW27" s="258"/>
      <c r="AX27" s="258"/>
      <c r="AY27" s="258"/>
      <c r="AZ27" s="258"/>
      <c r="BA27" s="258"/>
      <c r="BB27" s="258"/>
      <c r="BC27" s="258"/>
      <c r="BD27" s="259"/>
      <c r="BE27" s="257">
        <f>W27</f>
        <v>0</v>
      </c>
      <c r="BF27" s="258"/>
      <c r="BG27" s="258"/>
      <c r="BH27" s="258"/>
      <c r="BI27" s="258"/>
      <c r="BJ27" s="258"/>
      <c r="BK27" s="258"/>
      <c r="BL27" s="258"/>
      <c r="BM27" s="259"/>
      <c r="BN27" s="257">
        <f>AE27</f>
        <v>0</v>
      </c>
      <c r="BO27" s="258"/>
      <c r="BP27" s="258"/>
      <c r="BQ27" s="258"/>
      <c r="BR27" s="258"/>
      <c r="BS27" s="258"/>
      <c r="BT27" s="258"/>
      <c r="BU27" s="258"/>
      <c r="BV27" s="259"/>
      <c r="BW27" s="257">
        <f>BN27</f>
        <v>0</v>
      </c>
      <c r="BX27" s="258"/>
      <c r="BY27" s="258"/>
      <c r="BZ27" s="258"/>
      <c r="CA27" s="258"/>
      <c r="CB27" s="258"/>
      <c r="CC27" s="258"/>
      <c r="CD27" s="258"/>
      <c r="CE27" s="259"/>
      <c r="CF27" s="232" t="s">
        <v>45</v>
      </c>
      <c r="CG27" s="233"/>
      <c r="CH27" s="233"/>
      <c r="CI27" s="233"/>
      <c r="CJ27" s="233"/>
      <c r="CK27" s="233"/>
      <c r="CL27" s="233"/>
      <c r="CM27" s="234"/>
      <c r="CN27" s="232" t="s">
        <v>45</v>
      </c>
      <c r="CO27" s="233"/>
      <c r="CP27" s="233"/>
      <c r="CQ27" s="233"/>
      <c r="CR27" s="233"/>
      <c r="CS27" s="233"/>
      <c r="CT27" s="233"/>
      <c r="CU27" s="234"/>
    </row>
    <row r="28" spans="1:99" ht="12.75">
      <c r="A28" s="344" t="s">
        <v>322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177"/>
      <c r="T28" s="178"/>
      <c r="U28" s="178"/>
      <c r="V28" s="179"/>
      <c r="W28" s="260"/>
      <c r="X28" s="261"/>
      <c r="Y28" s="261"/>
      <c r="Z28" s="261"/>
      <c r="AA28" s="261"/>
      <c r="AB28" s="261"/>
      <c r="AC28" s="261"/>
      <c r="AD28" s="262"/>
      <c r="AE28" s="260"/>
      <c r="AF28" s="261"/>
      <c r="AG28" s="261"/>
      <c r="AH28" s="261"/>
      <c r="AI28" s="261"/>
      <c r="AJ28" s="261"/>
      <c r="AK28" s="261"/>
      <c r="AL28" s="262"/>
      <c r="AM28" s="260"/>
      <c r="AN28" s="261"/>
      <c r="AO28" s="261"/>
      <c r="AP28" s="261"/>
      <c r="AQ28" s="261"/>
      <c r="AR28" s="261"/>
      <c r="AS28" s="261"/>
      <c r="AT28" s="261"/>
      <c r="AU28" s="262"/>
      <c r="AV28" s="260"/>
      <c r="AW28" s="261"/>
      <c r="AX28" s="261"/>
      <c r="AY28" s="261"/>
      <c r="AZ28" s="261"/>
      <c r="BA28" s="261"/>
      <c r="BB28" s="261"/>
      <c r="BC28" s="261"/>
      <c r="BD28" s="262"/>
      <c r="BE28" s="260"/>
      <c r="BF28" s="261"/>
      <c r="BG28" s="261"/>
      <c r="BH28" s="261"/>
      <c r="BI28" s="261"/>
      <c r="BJ28" s="261"/>
      <c r="BK28" s="261"/>
      <c r="BL28" s="261"/>
      <c r="BM28" s="262"/>
      <c r="BN28" s="260"/>
      <c r="BO28" s="261"/>
      <c r="BP28" s="261"/>
      <c r="BQ28" s="261"/>
      <c r="BR28" s="261"/>
      <c r="BS28" s="261"/>
      <c r="BT28" s="261"/>
      <c r="BU28" s="261"/>
      <c r="BV28" s="262"/>
      <c r="BW28" s="260"/>
      <c r="BX28" s="261"/>
      <c r="BY28" s="261"/>
      <c r="BZ28" s="261"/>
      <c r="CA28" s="261"/>
      <c r="CB28" s="261"/>
      <c r="CC28" s="261"/>
      <c r="CD28" s="261"/>
      <c r="CE28" s="262"/>
      <c r="CF28" s="170"/>
      <c r="CG28" s="171"/>
      <c r="CH28" s="171"/>
      <c r="CI28" s="171"/>
      <c r="CJ28" s="171"/>
      <c r="CK28" s="171"/>
      <c r="CL28" s="171"/>
      <c r="CM28" s="172"/>
      <c r="CN28" s="170"/>
      <c r="CO28" s="171"/>
      <c r="CP28" s="171"/>
      <c r="CQ28" s="171"/>
      <c r="CR28" s="171"/>
      <c r="CS28" s="171"/>
      <c r="CT28" s="171"/>
      <c r="CU28" s="172"/>
    </row>
    <row r="29" spans="1:99" ht="12.75">
      <c r="A29" s="228" t="s">
        <v>142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174" t="s">
        <v>321</v>
      </c>
      <c r="T29" s="175"/>
      <c r="U29" s="175"/>
      <c r="V29" s="176"/>
      <c r="W29" s="257"/>
      <c r="X29" s="258"/>
      <c r="Y29" s="258"/>
      <c r="Z29" s="258"/>
      <c r="AA29" s="258"/>
      <c r="AB29" s="258"/>
      <c r="AC29" s="258"/>
      <c r="AD29" s="259"/>
      <c r="AE29" s="257"/>
      <c r="AF29" s="258"/>
      <c r="AG29" s="258"/>
      <c r="AH29" s="258"/>
      <c r="AI29" s="258"/>
      <c r="AJ29" s="258"/>
      <c r="AK29" s="258"/>
      <c r="AL29" s="259"/>
      <c r="AM29" s="257"/>
      <c r="AN29" s="258"/>
      <c r="AO29" s="258"/>
      <c r="AP29" s="258"/>
      <c r="AQ29" s="258"/>
      <c r="AR29" s="258"/>
      <c r="AS29" s="258"/>
      <c r="AT29" s="258"/>
      <c r="AU29" s="259"/>
      <c r="AV29" s="257"/>
      <c r="AW29" s="258"/>
      <c r="AX29" s="258"/>
      <c r="AY29" s="258"/>
      <c r="AZ29" s="258"/>
      <c r="BA29" s="258"/>
      <c r="BB29" s="258"/>
      <c r="BC29" s="258"/>
      <c r="BD29" s="259"/>
      <c r="BE29" s="257"/>
      <c r="BF29" s="258"/>
      <c r="BG29" s="258"/>
      <c r="BH29" s="258"/>
      <c r="BI29" s="258"/>
      <c r="BJ29" s="258"/>
      <c r="BK29" s="258"/>
      <c r="BL29" s="258"/>
      <c r="BM29" s="259"/>
      <c r="BN29" s="257"/>
      <c r="BO29" s="258"/>
      <c r="BP29" s="258"/>
      <c r="BQ29" s="258"/>
      <c r="BR29" s="258"/>
      <c r="BS29" s="258"/>
      <c r="BT29" s="258"/>
      <c r="BU29" s="258"/>
      <c r="BV29" s="259"/>
      <c r="BW29" s="257"/>
      <c r="BX29" s="258"/>
      <c r="BY29" s="258"/>
      <c r="BZ29" s="258"/>
      <c r="CA29" s="258"/>
      <c r="CB29" s="258"/>
      <c r="CC29" s="258"/>
      <c r="CD29" s="258"/>
      <c r="CE29" s="259"/>
      <c r="CF29" s="248"/>
      <c r="CG29" s="249"/>
      <c r="CH29" s="249"/>
      <c r="CI29" s="249"/>
      <c r="CJ29" s="249"/>
      <c r="CK29" s="249"/>
      <c r="CL29" s="249"/>
      <c r="CM29" s="250"/>
      <c r="CN29" s="248"/>
      <c r="CO29" s="249"/>
      <c r="CP29" s="249"/>
      <c r="CQ29" s="249"/>
      <c r="CR29" s="249"/>
      <c r="CS29" s="249"/>
      <c r="CT29" s="249"/>
      <c r="CU29" s="250"/>
    </row>
    <row r="30" spans="1:99" ht="12.75">
      <c r="A30" s="243" t="s">
        <v>165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322"/>
      <c r="T30" s="246"/>
      <c r="U30" s="246"/>
      <c r="V30" s="247"/>
      <c r="W30" s="264"/>
      <c r="X30" s="265"/>
      <c r="Y30" s="265"/>
      <c r="Z30" s="265"/>
      <c r="AA30" s="265"/>
      <c r="AB30" s="265"/>
      <c r="AC30" s="265"/>
      <c r="AD30" s="266"/>
      <c r="AE30" s="264"/>
      <c r="AF30" s="265"/>
      <c r="AG30" s="265"/>
      <c r="AH30" s="265"/>
      <c r="AI30" s="265"/>
      <c r="AJ30" s="265"/>
      <c r="AK30" s="265"/>
      <c r="AL30" s="266"/>
      <c r="AM30" s="264"/>
      <c r="AN30" s="265"/>
      <c r="AO30" s="265"/>
      <c r="AP30" s="265"/>
      <c r="AQ30" s="265"/>
      <c r="AR30" s="265"/>
      <c r="AS30" s="265"/>
      <c r="AT30" s="265"/>
      <c r="AU30" s="266"/>
      <c r="AV30" s="264"/>
      <c r="AW30" s="265"/>
      <c r="AX30" s="265"/>
      <c r="AY30" s="265"/>
      <c r="AZ30" s="265"/>
      <c r="BA30" s="265"/>
      <c r="BB30" s="265"/>
      <c r="BC30" s="265"/>
      <c r="BD30" s="266"/>
      <c r="BE30" s="264"/>
      <c r="BF30" s="265"/>
      <c r="BG30" s="265"/>
      <c r="BH30" s="265"/>
      <c r="BI30" s="265"/>
      <c r="BJ30" s="265"/>
      <c r="BK30" s="265"/>
      <c r="BL30" s="265"/>
      <c r="BM30" s="266"/>
      <c r="BN30" s="264"/>
      <c r="BO30" s="265"/>
      <c r="BP30" s="265"/>
      <c r="BQ30" s="265"/>
      <c r="BR30" s="265"/>
      <c r="BS30" s="265"/>
      <c r="BT30" s="265"/>
      <c r="BU30" s="265"/>
      <c r="BV30" s="266"/>
      <c r="BW30" s="264"/>
      <c r="BX30" s="265"/>
      <c r="BY30" s="265"/>
      <c r="BZ30" s="265"/>
      <c r="CA30" s="265"/>
      <c r="CB30" s="265"/>
      <c r="CC30" s="265"/>
      <c r="CD30" s="265"/>
      <c r="CE30" s="266"/>
      <c r="CF30" s="251"/>
      <c r="CG30" s="252"/>
      <c r="CH30" s="252"/>
      <c r="CI30" s="252"/>
      <c r="CJ30" s="252"/>
      <c r="CK30" s="252"/>
      <c r="CL30" s="252"/>
      <c r="CM30" s="253"/>
      <c r="CN30" s="251"/>
      <c r="CO30" s="252"/>
      <c r="CP30" s="252"/>
      <c r="CQ30" s="252"/>
      <c r="CR30" s="252"/>
      <c r="CS30" s="252"/>
      <c r="CT30" s="252"/>
      <c r="CU30" s="253"/>
    </row>
    <row r="31" spans="1:99" ht="12.75">
      <c r="A31" s="227" t="s">
        <v>166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177"/>
      <c r="T31" s="178"/>
      <c r="U31" s="178"/>
      <c r="V31" s="179"/>
      <c r="W31" s="260"/>
      <c r="X31" s="261"/>
      <c r="Y31" s="261"/>
      <c r="Z31" s="261"/>
      <c r="AA31" s="261"/>
      <c r="AB31" s="261"/>
      <c r="AC31" s="261"/>
      <c r="AD31" s="262"/>
      <c r="AE31" s="260"/>
      <c r="AF31" s="261"/>
      <c r="AG31" s="261"/>
      <c r="AH31" s="261"/>
      <c r="AI31" s="261"/>
      <c r="AJ31" s="261"/>
      <c r="AK31" s="261"/>
      <c r="AL31" s="262"/>
      <c r="AM31" s="260"/>
      <c r="AN31" s="261"/>
      <c r="AO31" s="261"/>
      <c r="AP31" s="261"/>
      <c r="AQ31" s="261"/>
      <c r="AR31" s="261"/>
      <c r="AS31" s="261"/>
      <c r="AT31" s="261"/>
      <c r="AU31" s="262"/>
      <c r="AV31" s="260"/>
      <c r="AW31" s="261"/>
      <c r="AX31" s="261"/>
      <c r="AY31" s="261"/>
      <c r="AZ31" s="261"/>
      <c r="BA31" s="261"/>
      <c r="BB31" s="261"/>
      <c r="BC31" s="261"/>
      <c r="BD31" s="262"/>
      <c r="BE31" s="260"/>
      <c r="BF31" s="261"/>
      <c r="BG31" s="261"/>
      <c r="BH31" s="261"/>
      <c r="BI31" s="261"/>
      <c r="BJ31" s="261"/>
      <c r="BK31" s="261"/>
      <c r="BL31" s="261"/>
      <c r="BM31" s="262"/>
      <c r="BN31" s="260"/>
      <c r="BO31" s="261"/>
      <c r="BP31" s="261"/>
      <c r="BQ31" s="261"/>
      <c r="BR31" s="261"/>
      <c r="BS31" s="261"/>
      <c r="BT31" s="261"/>
      <c r="BU31" s="261"/>
      <c r="BV31" s="262"/>
      <c r="BW31" s="260"/>
      <c r="BX31" s="261"/>
      <c r="BY31" s="261"/>
      <c r="BZ31" s="261"/>
      <c r="CA31" s="261"/>
      <c r="CB31" s="261"/>
      <c r="CC31" s="261"/>
      <c r="CD31" s="261"/>
      <c r="CE31" s="262"/>
      <c r="CF31" s="254"/>
      <c r="CG31" s="255"/>
      <c r="CH31" s="255"/>
      <c r="CI31" s="255"/>
      <c r="CJ31" s="255"/>
      <c r="CK31" s="255"/>
      <c r="CL31" s="255"/>
      <c r="CM31" s="256"/>
      <c r="CN31" s="254"/>
      <c r="CO31" s="255"/>
      <c r="CP31" s="255"/>
      <c r="CQ31" s="255"/>
      <c r="CR31" s="255"/>
      <c r="CS31" s="255"/>
      <c r="CT31" s="255"/>
      <c r="CU31" s="256"/>
    </row>
    <row r="32" spans="1:99" ht="12.75">
      <c r="A32" s="285" t="s">
        <v>167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7"/>
      <c r="S32" s="175" t="s">
        <v>320</v>
      </c>
      <c r="T32" s="175"/>
      <c r="U32" s="175"/>
      <c r="V32" s="176"/>
      <c r="W32" s="257"/>
      <c r="X32" s="258"/>
      <c r="Y32" s="258"/>
      <c r="Z32" s="258"/>
      <c r="AA32" s="258"/>
      <c r="AB32" s="258"/>
      <c r="AC32" s="258"/>
      <c r="AD32" s="259"/>
      <c r="AE32" s="257"/>
      <c r="AF32" s="258"/>
      <c r="AG32" s="258"/>
      <c r="AH32" s="258"/>
      <c r="AI32" s="258"/>
      <c r="AJ32" s="258"/>
      <c r="AK32" s="258"/>
      <c r="AL32" s="259"/>
      <c r="AM32" s="257"/>
      <c r="AN32" s="258"/>
      <c r="AO32" s="258"/>
      <c r="AP32" s="258"/>
      <c r="AQ32" s="258"/>
      <c r="AR32" s="258"/>
      <c r="AS32" s="258"/>
      <c r="AT32" s="258"/>
      <c r="AU32" s="259"/>
      <c r="AV32" s="257"/>
      <c r="AW32" s="258"/>
      <c r="AX32" s="258"/>
      <c r="AY32" s="258"/>
      <c r="AZ32" s="258"/>
      <c r="BA32" s="258"/>
      <c r="BB32" s="258"/>
      <c r="BC32" s="258"/>
      <c r="BD32" s="259"/>
      <c r="BE32" s="141">
        <f>W32</f>
        <v>0</v>
      </c>
      <c r="BF32" s="142"/>
      <c r="BG32" s="142"/>
      <c r="BH32" s="142"/>
      <c r="BI32" s="142"/>
      <c r="BJ32" s="142"/>
      <c r="BK32" s="142"/>
      <c r="BL32" s="142"/>
      <c r="BM32" s="143"/>
      <c r="BN32" s="257">
        <f>AE32</f>
        <v>0</v>
      </c>
      <c r="BO32" s="258"/>
      <c r="BP32" s="258"/>
      <c r="BQ32" s="258"/>
      <c r="BR32" s="258"/>
      <c r="BS32" s="258"/>
      <c r="BT32" s="258"/>
      <c r="BU32" s="258"/>
      <c r="BV32" s="259"/>
      <c r="BW32" s="257">
        <f>BN32</f>
        <v>0</v>
      </c>
      <c r="BX32" s="258"/>
      <c r="BY32" s="258"/>
      <c r="BZ32" s="258"/>
      <c r="CA32" s="258"/>
      <c r="CB32" s="258"/>
      <c r="CC32" s="258"/>
      <c r="CD32" s="258"/>
      <c r="CE32" s="259"/>
      <c r="CF32" s="248"/>
      <c r="CG32" s="249"/>
      <c r="CH32" s="249"/>
      <c r="CI32" s="249"/>
      <c r="CJ32" s="249"/>
      <c r="CK32" s="249"/>
      <c r="CL32" s="249"/>
      <c r="CM32" s="250"/>
      <c r="CN32" s="248"/>
      <c r="CO32" s="249"/>
      <c r="CP32" s="249"/>
      <c r="CQ32" s="249"/>
      <c r="CR32" s="249"/>
      <c r="CS32" s="249"/>
      <c r="CT32" s="249"/>
      <c r="CU32" s="250"/>
    </row>
    <row r="33" spans="1:99" ht="12.75">
      <c r="A33" s="235" t="s">
        <v>168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7"/>
      <c r="S33" s="178"/>
      <c r="T33" s="178"/>
      <c r="U33" s="178"/>
      <c r="V33" s="179"/>
      <c r="W33" s="260"/>
      <c r="X33" s="261"/>
      <c r="Y33" s="261"/>
      <c r="Z33" s="261"/>
      <c r="AA33" s="261"/>
      <c r="AB33" s="261"/>
      <c r="AC33" s="261"/>
      <c r="AD33" s="262"/>
      <c r="AE33" s="260"/>
      <c r="AF33" s="261"/>
      <c r="AG33" s="261"/>
      <c r="AH33" s="261"/>
      <c r="AI33" s="261"/>
      <c r="AJ33" s="261"/>
      <c r="AK33" s="261"/>
      <c r="AL33" s="262"/>
      <c r="AM33" s="260"/>
      <c r="AN33" s="261"/>
      <c r="AO33" s="261"/>
      <c r="AP33" s="261"/>
      <c r="AQ33" s="261"/>
      <c r="AR33" s="261"/>
      <c r="AS33" s="261"/>
      <c r="AT33" s="261"/>
      <c r="AU33" s="262"/>
      <c r="AV33" s="260"/>
      <c r="AW33" s="261"/>
      <c r="AX33" s="261"/>
      <c r="AY33" s="261"/>
      <c r="AZ33" s="261"/>
      <c r="BA33" s="261"/>
      <c r="BB33" s="261"/>
      <c r="BC33" s="261"/>
      <c r="BD33" s="262"/>
      <c r="BE33" s="144"/>
      <c r="BF33" s="145"/>
      <c r="BG33" s="145"/>
      <c r="BH33" s="145"/>
      <c r="BI33" s="145"/>
      <c r="BJ33" s="145"/>
      <c r="BK33" s="145"/>
      <c r="BL33" s="145"/>
      <c r="BM33" s="146"/>
      <c r="BN33" s="260"/>
      <c r="BO33" s="261"/>
      <c r="BP33" s="261"/>
      <c r="BQ33" s="261"/>
      <c r="BR33" s="261"/>
      <c r="BS33" s="261"/>
      <c r="BT33" s="261"/>
      <c r="BU33" s="261"/>
      <c r="BV33" s="262"/>
      <c r="BW33" s="260"/>
      <c r="BX33" s="261"/>
      <c r="BY33" s="261"/>
      <c r="BZ33" s="261"/>
      <c r="CA33" s="261"/>
      <c r="CB33" s="261"/>
      <c r="CC33" s="261"/>
      <c r="CD33" s="261"/>
      <c r="CE33" s="262"/>
      <c r="CF33" s="254"/>
      <c r="CG33" s="255"/>
      <c r="CH33" s="255"/>
      <c r="CI33" s="255"/>
      <c r="CJ33" s="255"/>
      <c r="CK33" s="255"/>
      <c r="CL33" s="255"/>
      <c r="CM33" s="256"/>
      <c r="CN33" s="254"/>
      <c r="CO33" s="255"/>
      <c r="CP33" s="255"/>
      <c r="CQ33" s="255"/>
      <c r="CR33" s="255"/>
      <c r="CS33" s="255"/>
      <c r="CT33" s="255"/>
      <c r="CU33" s="256"/>
    </row>
  </sheetData>
  <mergeCells count="194">
    <mergeCell ref="CF18:CM18"/>
    <mergeCell ref="CF19:CM19"/>
    <mergeCell ref="CF32:CM33"/>
    <mergeCell ref="CF23:CM23"/>
    <mergeCell ref="CF24:CM24"/>
    <mergeCell ref="CF25:CM25"/>
    <mergeCell ref="CF26:CM26"/>
    <mergeCell ref="CF21:CM21"/>
    <mergeCell ref="CF27:CM28"/>
    <mergeCell ref="CF29:CM31"/>
    <mergeCell ref="CN27:CU28"/>
    <mergeCell ref="BE27:BM28"/>
    <mergeCell ref="BE29:BM31"/>
    <mergeCell ref="BW29:CE31"/>
    <mergeCell ref="BN29:BV31"/>
    <mergeCell ref="CN29:CU31"/>
    <mergeCell ref="A30:R30"/>
    <mergeCell ref="AM29:AU31"/>
    <mergeCell ref="AV27:BD28"/>
    <mergeCell ref="AV29:BD31"/>
    <mergeCell ref="S29:V31"/>
    <mergeCell ref="W29:AD31"/>
    <mergeCell ref="AE29:AL31"/>
    <mergeCell ref="A29:R29"/>
    <mergeCell ref="A31:R31"/>
    <mergeCell ref="A33:R33"/>
    <mergeCell ref="W32:AD33"/>
    <mergeCell ref="AE32:AL33"/>
    <mergeCell ref="A32:R32"/>
    <mergeCell ref="S32:V33"/>
    <mergeCell ref="CN32:CU33"/>
    <mergeCell ref="AM32:AU33"/>
    <mergeCell ref="AV32:BD33"/>
    <mergeCell ref="BE32:BM33"/>
    <mergeCell ref="BN32:BV33"/>
    <mergeCell ref="BW32:CE33"/>
    <mergeCell ref="AE26:AL26"/>
    <mergeCell ref="AE27:AL28"/>
    <mergeCell ref="BN27:BV28"/>
    <mergeCell ref="BW27:CE28"/>
    <mergeCell ref="AM27:AU28"/>
    <mergeCell ref="A26:R26"/>
    <mergeCell ref="S26:V26"/>
    <mergeCell ref="W26:AD26"/>
    <mergeCell ref="A28:R28"/>
    <mergeCell ref="S27:V28"/>
    <mergeCell ref="A27:R27"/>
    <mergeCell ref="W27:AD28"/>
    <mergeCell ref="CN26:CU26"/>
    <mergeCell ref="AM26:AU26"/>
    <mergeCell ref="AV26:BD26"/>
    <mergeCell ref="BE26:BM26"/>
    <mergeCell ref="BN26:BV26"/>
    <mergeCell ref="BW26:CE26"/>
    <mergeCell ref="A25:R25"/>
    <mergeCell ref="S25:V25"/>
    <mergeCell ref="W25:AD25"/>
    <mergeCell ref="AE25:AL25"/>
    <mergeCell ref="CN25:CU25"/>
    <mergeCell ref="AM25:AU25"/>
    <mergeCell ref="AV25:BD25"/>
    <mergeCell ref="BE25:BM25"/>
    <mergeCell ref="BN25:BV25"/>
    <mergeCell ref="BW25:CE25"/>
    <mergeCell ref="A24:R24"/>
    <mergeCell ref="S24:V24"/>
    <mergeCell ref="W24:AD24"/>
    <mergeCell ref="AE24:AL24"/>
    <mergeCell ref="CN24:CU24"/>
    <mergeCell ref="AM24:AU24"/>
    <mergeCell ref="AV24:BD24"/>
    <mergeCell ref="BE24:BM24"/>
    <mergeCell ref="BN24:BV24"/>
    <mergeCell ref="BW24:CE24"/>
    <mergeCell ref="A22:R22"/>
    <mergeCell ref="S22:V22"/>
    <mergeCell ref="W22:AD22"/>
    <mergeCell ref="AE22:AL22"/>
    <mergeCell ref="A23:R23"/>
    <mergeCell ref="S23:V23"/>
    <mergeCell ref="W23:AD23"/>
    <mergeCell ref="AE23:AL23"/>
    <mergeCell ref="CN23:CU23"/>
    <mergeCell ref="AM23:AU23"/>
    <mergeCell ref="AV23:BD23"/>
    <mergeCell ref="BE23:BM23"/>
    <mergeCell ref="BN23:BV23"/>
    <mergeCell ref="BW23:CE23"/>
    <mergeCell ref="CN22:CU22"/>
    <mergeCell ref="AM22:AU22"/>
    <mergeCell ref="AV22:BD22"/>
    <mergeCell ref="BE22:BM22"/>
    <mergeCell ref="CF22:CM22"/>
    <mergeCell ref="BN22:BV22"/>
    <mergeCell ref="BW22:CE22"/>
    <mergeCell ref="BX9:CI10"/>
    <mergeCell ref="CJ9:CU10"/>
    <mergeCell ref="BE16:BM16"/>
    <mergeCell ref="BN16:CE16"/>
    <mergeCell ref="CF16:CM16"/>
    <mergeCell ref="A13:CU13"/>
    <mergeCell ref="S16:V16"/>
    <mergeCell ref="W16:AD16"/>
    <mergeCell ref="AE16:AL16"/>
    <mergeCell ref="CN16:CU16"/>
    <mergeCell ref="AZ9:BK10"/>
    <mergeCell ref="BL9:BW10"/>
    <mergeCell ref="AB9:AM10"/>
    <mergeCell ref="AN9:AY10"/>
    <mergeCell ref="W9:AA10"/>
    <mergeCell ref="A9:V9"/>
    <mergeCell ref="AB7:AM8"/>
    <mergeCell ref="AN7:AY8"/>
    <mergeCell ref="W7:AA8"/>
    <mergeCell ref="A10:V10"/>
    <mergeCell ref="BX7:CI8"/>
    <mergeCell ref="CJ7:CU8"/>
    <mergeCell ref="A8:V8"/>
    <mergeCell ref="BX4:CI4"/>
    <mergeCell ref="BX5:CI5"/>
    <mergeCell ref="A7:V7"/>
    <mergeCell ref="AN5:AY5"/>
    <mergeCell ref="AZ5:BK5"/>
    <mergeCell ref="BL5:BW5"/>
    <mergeCell ref="AZ7:BK8"/>
    <mergeCell ref="BL7:BW8"/>
    <mergeCell ref="AB3:CU3"/>
    <mergeCell ref="A5:V5"/>
    <mergeCell ref="W5:AA5"/>
    <mergeCell ref="AB4:AM4"/>
    <mergeCell ref="AB5:AM5"/>
    <mergeCell ref="A3:V3"/>
    <mergeCell ref="W3:AA3"/>
    <mergeCell ref="A4:V4"/>
    <mergeCell ref="CJ5:CU5"/>
    <mergeCell ref="CJ4:CU4"/>
    <mergeCell ref="AE21:AL21"/>
    <mergeCell ref="BW21:CE21"/>
    <mergeCell ref="W4:AA4"/>
    <mergeCell ref="AN4:AY4"/>
    <mergeCell ref="AZ4:BK4"/>
    <mergeCell ref="BL4:BW4"/>
    <mergeCell ref="AM21:AU21"/>
    <mergeCell ref="AV21:BD21"/>
    <mergeCell ref="CN18:CU18"/>
    <mergeCell ref="CN19:CU19"/>
    <mergeCell ref="BN21:BV21"/>
    <mergeCell ref="BE19:BM19"/>
    <mergeCell ref="BN19:CE19"/>
    <mergeCell ref="BE21:BM21"/>
    <mergeCell ref="CN21:CU21"/>
    <mergeCell ref="BN20:CE20"/>
    <mergeCell ref="CF20:CM20"/>
    <mergeCell ref="CN20:CU20"/>
    <mergeCell ref="A16:R16"/>
    <mergeCell ref="AM16:BD16"/>
    <mergeCell ref="A19:R19"/>
    <mergeCell ref="AE19:AL19"/>
    <mergeCell ref="AE17:AL17"/>
    <mergeCell ref="AM17:BD17"/>
    <mergeCell ref="AM19:BD19"/>
    <mergeCell ref="S18:V18"/>
    <mergeCell ref="W18:AD18"/>
    <mergeCell ref="AE18:AL18"/>
    <mergeCell ref="A21:R21"/>
    <mergeCell ref="S17:V17"/>
    <mergeCell ref="S19:V19"/>
    <mergeCell ref="W19:AD19"/>
    <mergeCell ref="W17:AD17"/>
    <mergeCell ref="A17:R17"/>
    <mergeCell ref="S21:V21"/>
    <mergeCell ref="W21:AD21"/>
    <mergeCell ref="A20:R20"/>
    <mergeCell ref="S20:V20"/>
    <mergeCell ref="CN17:CU17"/>
    <mergeCell ref="A18:R18"/>
    <mergeCell ref="W6:AA6"/>
    <mergeCell ref="AB6:AM6"/>
    <mergeCell ref="AN6:AY6"/>
    <mergeCell ref="A6:V6"/>
    <mergeCell ref="AZ6:BK6"/>
    <mergeCell ref="BL6:BW6"/>
    <mergeCell ref="BX6:CI6"/>
    <mergeCell ref="CJ6:CU6"/>
    <mergeCell ref="CF17:CM17"/>
    <mergeCell ref="W20:AD20"/>
    <mergeCell ref="AE20:AL20"/>
    <mergeCell ref="AM20:BD20"/>
    <mergeCell ref="BE20:BM20"/>
    <mergeCell ref="BN17:CE17"/>
    <mergeCell ref="BE17:BM17"/>
    <mergeCell ref="AM18:BD18"/>
    <mergeCell ref="BN18:CE18"/>
    <mergeCell ref="BE18:BM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1">
      <selection activeCell="AV18" sqref="AV18:BD18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73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>
        <v>2</v>
      </c>
      <c r="T1" s="173"/>
      <c r="U1" s="173"/>
      <c r="V1" s="173"/>
      <c r="W1" s="173">
        <v>3</v>
      </c>
      <c r="X1" s="173"/>
      <c r="Y1" s="173"/>
      <c r="Z1" s="173"/>
      <c r="AA1" s="173"/>
      <c r="AB1" s="173"/>
      <c r="AC1" s="173"/>
      <c r="AD1" s="173"/>
      <c r="AE1" s="173">
        <v>4</v>
      </c>
      <c r="AF1" s="173"/>
      <c r="AG1" s="173"/>
      <c r="AH1" s="173"/>
      <c r="AI1" s="173"/>
      <c r="AJ1" s="173"/>
      <c r="AK1" s="173"/>
      <c r="AL1" s="173"/>
      <c r="AM1" s="173">
        <v>5</v>
      </c>
      <c r="AN1" s="173"/>
      <c r="AO1" s="173"/>
      <c r="AP1" s="173"/>
      <c r="AQ1" s="173"/>
      <c r="AR1" s="173"/>
      <c r="AS1" s="173"/>
      <c r="AT1" s="173"/>
      <c r="AU1" s="173"/>
      <c r="AV1" s="173">
        <v>6</v>
      </c>
      <c r="AW1" s="173"/>
      <c r="AX1" s="173"/>
      <c r="AY1" s="173"/>
      <c r="AZ1" s="173"/>
      <c r="BA1" s="173"/>
      <c r="BB1" s="173"/>
      <c r="BC1" s="173"/>
      <c r="BD1" s="173"/>
      <c r="BE1" s="173">
        <v>7</v>
      </c>
      <c r="BF1" s="173"/>
      <c r="BG1" s="173"/>
      <c r="BH1" s="173"/>
      <c r="BI1" s="173"/>
      <c r="BJ1" s="173"/>
      <c r="BK1" s="173"/>
      <c r="BL1" s="173"/>
      <c r="BM1" s="173"/>
      <c r="BN1" s="173">
        <v>8</v>
      </c>
      <c r="BO1" s="173"/>
      <c r="BP1" s="173"/>
      <c r="BQ1" s="173"/>
      <c r="BR1" s="173"/>
      <c r="BS1" s="173"/>
      <c r="BT1" s="173"/>
      <c r="BU1" s="173"/>
      <c r="BV1" s="173"/>
      <c r="BW1" s="173">
        <v>9</v>
      </c>
      <c r="BX1" s="173"/>
      <c r="BY1" s="173"/>
      <c r="BZ1" s="173"/>
      <c r="CA1" s="173"/>
      <c r="CB1" s="173"/>
      <c r="CC1" s="173"/>
      <c r="CD1" s="173"/>
      <c r="CE1" s="173"/>
      <c r="CF1" s="173">
        <v>10</v>
      </c>
      <c r="CG1" s="173"/>
      <c r="CH1" s="173"/>
      <c r="CI1" s="173"/>
      <c r="CJ1" s="173"/>
      <c r="CK1" s="173"/>
      <c r="CL1" s="173"/>
      <c r="CM1" s="173"/>
      <c r="CN1" s="173">
        <v>11</v>
      </c>
      <c r="CO1" s="173"/>
      <c r="CP1" s="173"/>
      <c r="CQ1" s="173"/>
      <c r="CR1" s="173"/>
      <c r="CS1" s="173"/>
      <c r="CT1" s="173"/>
      <c r="CU1" s="173"/>
    </row>
    <row r="2" spans="1:99" s="5" customFormat="1" ht="12.75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  <c r="S2" s="175" t="s">
        <v>323</v>
      </c>
      <c r="T2" s="175"/>
      <c r="U2" s="175"/>
      <c r="V2" s="176"/>
      <c r="W2" s="257"/>
      <c r="X2" s="258"/>
      <c r="Y2" s="258"/>
      <c r="Z2" s="258"/>
      <c r="AA2" s="258"/>
      <c r="AB2" s="258"/>
      <c r="AC2" s="258"/>
      <c r="AD2" s="259"/>
      <c r="AE2" s="257"/>
      <c r="AF2" s="258"/>
      <c r="AG2" s="258"/>
      <c r="AH2" s="258"/>
      <c r="AI2" s="258"/>
      <c r="AJ2" s="258"/>
      <c r="AK2" s="258"/>
      <c r="AL2" s="259"/>
      <c r="AM2" s="257"/>
      <c r="AN2" s="258"/>
      <c r="AO2" s="258"/>
      <c r="AP2" s="258"/>
      <c r="AQ2" s="258"/>
      <c r="AR2" s="258"/>
      <c r="AS2" s="258"/>
      <c r="AT2" s="258"/>
      <c r="AU2" s="259"/>
      <c r="AV2" s="257"/>
      <c r="AW2" s="258"/>
      <c r="AX2" s="258"/>
      <c r="AY2" s="258"/>
      <c r="AZ2" s="258"/>
      <c r="BA2" s="258"/>
      <c r="BB2" s="258"/>
      <c r="BC2" s="258"/>
      <c r="BD2" s="259"/>
      <c r="BE2" s="257"/>
      <c r="BF2" s="258"/>
      <c r="BG2" s="258"/>
      <c r="BH2" s="258"/>
      <c r="BI2" s="258"/>
      <c r="BJ2" s="258"/>
      <c r="BK2" s="258"/>
      <c r="BL2" s="258"/>
      <c r="BM2" s="259"/>
      <c r="BN2" s="292"/>
      <c r="BO2" s="258"/>
      <c r="BP2" s="258"/>
      <c r="BQ2" s="258"/>
      <c r="BR2" s="258"/>
      <c r="BS2" s="258"/>
      <c r="BT2" s="258"/>
      <c r="BU2" s="258"/>
      <c r="BV2" s="259"/>
      <c r="BW2" s="257"/>
      <c r="BX2" s="258"/>
      <c r="BY2" s="258"/>
      <c r="BZ2" s="258"/>
      <c r="CA2" s="258"/>
      <c r="CB2" s="258"/>
      <c r="CC2" s="258"/>
      <c r="CD2" s="258"/>
      <c r="CE2" s="259"/>
      <c r="CF2" s="257"/>
      <c r="CG2" s="258"/>
      <c r="CH2" s="258"/>
      <c r="CI2" s="258"/>
      <c r="CJ2" s="258"/>
      <c r="CK2" s="258"/>
      <c r="CL2" s="258"/>
      <c r="CM2" s="259"/>
      <c r="CN2" s="257"/>
      <c r="CO2" s="258"/>
      <c r="CP2" s="258"/>
      <c r="CQ2" s="258"/>
      <c r="CR2" s="258"/>
      <c r="CS2" s="258"/>
      <c r="CT2" s="258"/>
      <c r="CU2" s="259"/>
    </row>
    <row r="3" spans="1:99" s="5" customFormat="1" ht="12.75">
      <c r="A3" s="243" t="s">
        <v>209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  <c r="S3" s="246"/>
      <c r="T3" s="246"/>
      <c r="U3" s="246"/>
      <c r="V3" s="247"/>
      <c r="W3" s="264"/>
      <c r="X3" s="265"/>
      <c r="Y3" s="265"/>
      <c r="Z3" s="265"/>
      <c r="AA3" s="265"/>
      <c r="AB3" s="265"/>
      <c r="AC3" s="265"/>
      <c r="AD3" s="266"/>
      <c r="AE3" s="264"/>
      <c r="AF3" s="265"/>
      <c r="AG3" s="265"/>
      <c r="AH3" s="265"/>
      <c r="AI3" s="265"/>
      <c r="AJ3" s="265"/>
      <c r="AK3" s="265"/>
      <c r="AL3" s="266"/>
      <c r="AM3" s="264"/>
      <c r="AN3" s="265"/>
      <c r="AO3" s="265"/>
      <c r="AP3" s="265"/>
      <c r="AQ3" s="265"/>
      <c r="AR3" s="265"/>
      <c r="AS3" s="265"/>
      <c r="AT3" s="265"/>
      <c r="AU3" s="266"/>
      <c r="AV3" s="264"/>
      <c r="AW3" s="265"/>
      <c r="AX3" s="265"/>
      <c r="AY3" s="265"/>
      <c r="AZ3" s="265"/>
      <c r="BA3" s="265"/>
      <c r="BB3" s="265"/>
      <c r="BC3" s="265"/>
      <c r="BD3" s="266"/>
      <c r="BE3" s="264"/>
      <c r="BF3" s="265"/>
      <c r="BG3" s="265"/>
      <c r="BH3" s="265"/>
      <c r="BI3" s="265"/>
      <c r="BJ3" s="265"/>
      <c r="BK3" s="265"/>
      <c r="BL3" s="265"/>
      <c r="BM3" s="266"/>
      <c r="BN3" s="316"/>
      <c r="BO3" s="265"/>
      <c r="BP3" s="265"/>
      <c r="BQ3" s="265"/>
      <c r="BR3" s="265"/>
      <c r="BS3" s="265"/>
      <c r="BT3" s="265"/>
      <c r="BU3" s="265"/>
      <c r="BV3" s="266"/>
      <c r="BW3" s="264"/>
      <c r="BX3" s="265"/>
      <c r="BY3" s="265"/>
      <c r="BZ3" s="265"/>
      <c r="CA3" s="265"/>
      <c r="CB3" s="265"/>
      <c r="CC3" s="265"/>
      <c r="CD3" s="265"/>
      <c r="CE3" s="266"/>
      <c r="CF3" s="264"/>
      <c r="CG3" s="265"/>
      <c r="CH3" s="265"/>
      <c r="CI3" s="265"/>
      <c r="CJ3" s="265"/>
      <c r="CK3" s="265"/>
      <c r="CL3" s="265"/>
      <c r="CM3" s="266"/>
      <c r="CN3" s="264"/>
      <c r="CO3" s="265"/>
      <c r="CP3" s="265"/>
      <c r="CQ3" s="265"/>
      <c r="CR3" s="265"/>
      <c r="CS3" s="265"/>
      <c r="CT3" s="265"/>
      <c r="CU3" s="266"/>
    </row>
    <row r="4" spans="1:99" s="5" customFormat="1" ht="12.75">
      <c r="A4" s="243" t="s">
        <v>210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  <c r="S4" s="246"/>
      <c r="T4" s="246"/>
      <c r="U4" s="246"/>
      <c r="V4" s="247"/>
      <c r="W4" s="264"/>
      <c r="X4" s="265"/>
      <c r="Y4" s="265"/>
      <c r="Z4" s="265"/>
      <c r="AA4" s="265"/>
      <c r="AB4" s="265"/>
      <c r="AC4" s="265"/>
      <c r="AD4" s="266"/>
      <c r="AE4" s="264"/>
      <c r="AF4" s="265"/>
      <c r="AG4" s="265"/>
      <c r="AH4" s="265"/>
      <c r="AI4" s="265"/>
      <c r="AJ4" s="265"/>
      <c r="AK4" s="265"/>
      <c r="AL4" s="266"/>
      <c r="AM4" s="264"/>
      <c r="AN4" s="265"/>
      <c r="AO4" s="265"/>
      <c r="AP4" s="265"/>
      <c r="AQ4" s="265"/>
      <c r="AR4" s="265"/>
      <c r="AS4" s="265"/>
      <c r="AT4" s="265"/>
      <c r="AU4" s="266"/>
      <c r="AV4" s="264"/>
      <c r="AW4" s="265"/>
      <c r="AX4" s="265"/>
      <c r="AY4" s="265"/>
      <c r="AZ4" s="265"/>
      <c r="BA4" s="265"/>
      <c r="BB4" s="265"/>
      <c r="BC4" s="265"/>
      <c r="BD4" s="266"/>
      <c r="BE4" s="264"/>
      <c r="BF4" s="265"/>
      <c r="BG4" s="265"/>
      <c r="BH4" s="265"/>
      <c r="BI4" s="265"/>
      <c r="BJ4" s="265"/>
      <c r="BK4" s="265"/>
      <c r="BL4" s="265"/>
      <c r="BM4" s="266"/>
      <c r="BN4" s="316"/>
      <c r="BO4" s="265"/>
      <c r="BP4" s="265"/>
      <c r="BQ4" s="265"/>
      <c r="BR4" s="265"/>
      <c r="BS4" s="265"/>
      <c r="BT4" s="265"/>
      <c r="BU4" s="265"/>
      <c r="BV4" s="266"/>
      <c r="BW4" s="264"/>
      <c r="BX4" s="265"/>
      <c r="BY4" s="265"/>
      <c r="BZ4" s="265"/>
      <c r="CA4" s="265"/>
      <c r="CB4" s="265"/>
      <c r="CC4" s="265"/>
      <c r="CD4" s="265"/>
      <c r="CE4" s="266"/>
      <c r="CF4" s="264"/>
      <c r="CG4" s="265"/>
      <c r="CH4" s="265"/>
      <c r="CI4" s="265"/>
      <c r="CJ4" s="265"/>
      <c r="CK4" s="265"/>
      <c r="CL4" s="265"/>
      <c r="CM4" s="266"/>
      <c r="CN4" s="264"/>
      <c r="CO4" s="265"/>
      <c r="CP4" s="265"/>
      <c r="CQ4" s="265"/>
      <c r="CR4" s="265"/>
      <c r="CS4" s="265"/>
      <c r="CT4" s="265"/>
      <c r="CU4" s="266"/>
    </row>
    <row r="5" spans="1:99" s="5" customFormat="1" ht="12.75">
      <c r="A5" s="235" t="s">
        <v>207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7"/>
      <c r="S5" s="178"/>
      <c r="T5" s="178"/>
      <c r="U5" s="178"/>
      <c r="V5" s="179"/>
      <c r="W5" s="260"/>
      <c r="X5" s="261"/>
      <c r="Y5" s="261"/>
      <c r="Z5" s="261"/>
      <c r="AA5" s="261"/>
      <c r="AB5" s="261"/>
      <c r="AC5" s="261"/>
      <c r="AD5" s="262"/>
      <c r="AE5" s="260"/>
      <c r="AF5" s="261"/>
      <c r="AG5" s="261"/>
      <c r="AH5" s="261"/>
      <c r="AI5" s="261"/>
      <c r="AJ5" s="261"/>
      <c r="AK5" s="261"/>
      <c r="AL5" s="262"/>
      <c r="AM5" s="260"/>
      <c r="AN5" s="261"/>
      <c r="AO5" s="261"/>
      <c r="AP5" s="261"/>
      <c r="AQ5" s="261"/>
      <c r="AR5" s="261"/>
      <c r="AS5" s="261"/>
      <c r="AT5" s="261"/>
      <c r="AU5" s="262"/>
      <c r="AV5" s="260"/>
      <c r="AW5" s="261"/>
      <c r="AX5" s="261"/>
      <c r="AY5" s="261"/>
      <c r="AZ5" s="261"/>
      <c r="BA5" s="261"/>
      <c r="BB5" s="261"/>
      <c r="BC5" s="261"/>
      <c r="BD5" s="262"/>
      <c r="BE5" s="260"/>
      <c r="BF5" s="261"/>
      <c r="BG5" s="261"/>
      <c r="BH5" s="261"/>
      <c r="BI5" s="261"/>
      <c r="BJ5" s="261"/>
      <c r="BK5" s="261"/>
      <c r="BL5" s="261"/>
      <c r="BM5" s="262"/>
      <c r="BN5" s="260"/>
      <c r="BO5" s="261"/>
      <c r="BP5" s="261"/>
      <c r="BQ5" s="261"/>
      <c r="BR5" s="261"/>
      <c r="BS5" s="261"/>
      <c r="BT5" s="261"/>
      <c r="BU5" s="261"/>
      <c r="BV5" s="262"/>
      <c r="BW5" s="260"/>
      <c r="BX5" s="261"/>
      <c r="BY5" s="261"/>
      <c r="BZ5" s="261"/>
      <c r="CA5" s="261"/>
      <c r="CB5" s="261"/>
      <c r="CC5" s="261"/>
      <c r="CD5" s="261"/>
      <c r="CE5" s="262"/>
      <c r="CF5" s="260"/>
      <c r="CG5" s="261"/>
      <c r="CH5" s="261"/>
      <c r="CI5" s="261"/>
      <c r="CJ5" s="261"/>
      <c r="CK5" s="261"/>
      <c r="CL5" s="261"/>
      <c r="CM5" s="262"/>
      <c r="CN5" s="260"/>
      <c r="CO5" s="261"/>
      <c r="CP5" s="261"/>
      <c r="CQ5" s="261"/>
      <c r="CR5" s="261"/>
      <c r="CS5" s="261"/>
      <c r="CT5" s="261"/>
      <c r="CU5" s="262"/>
    </row>
    <row r="6" spans="1:99" ht="12.75">
      <c r="A6" s="285" t="s">
        <v>326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  <c r="S6" s="175" t="s">
        <v>324</v>
      </c>
      <c r="T6" s="175"/>
      <c r="U6" s="175"/>
      <c r="V6" s="176"/>
      <c r="W6" s="257"/>
      <c r="X6" s="258"/>
      <c r="Y6" s="258"/>
      <c r="Z6" s="258"/>
      <c r="AA6" s="258"/>
      <c r="AB6" s="258"/>
      <c r="AC6" s="258"/>
      <c r="AD6" s="259"/>
      <c r="AE6" s="257"/>
      <c r="AF6" s="258"/>
      <c r="AG6" s="258"/>
      <c r="AH6" s="258"/>
      <c r="AI6" s="258"/>
      <c r="AJ6" s="258"/>
      <c r="AK6" s="258"/>
      <c r="AL6" s="259"/>
      <c r="AM6" s="257"/>
      <c r="AN6" s="258"/>
      <c r="AO6" s="258"/>
      <c r="AP6" s="258"/>
      <c r="AQ6" s="258"/>
      <c r="AR6" s="258"/>
      <c r="AS6" s="258"/>
      <c r="AT6" s="258"/>
      <c r="AU6" s="259"/>
      <c r="AV6" s="257"/>
      <c r="AW6" s="258"/>
      <c r="AX6" s="258"/>
      <c r="AY6" s="258"/>
      <c r="AZ6" s="258"/>
      <c r="BA6" s="258"/>
      <c r="BB6" s="258"/>
      <c r="BC6" s="258"/>
      <c r="BD6" s="259"/>
      <c r="BE6" s="257"/>
      <c r="BF6" s="258"/>
      <c r="BG6" s="258"/>
      <c r="BH6" s="258"/>
      <c r="BI6" s="258"/>
      <c r="BJ6" s="258"/>
      <c r="BK6" s="258"/>
      <c r="BL6" s="258"/>
      <c r="BM6" s="259"/>
      <c r="BN6" s="292"/>
      <c r="BO6" s="258"/>
      <c r="BP6" s="258"/>
      <c r="BQ6" s="258"/>
      <c r="BR6" s="258"/>
      <c r="BS6" s="258"/>
      <c r="BT6" s="258"/>
      <c r="BU6" s="258"/>
      <c r="BV6" s="259"/>
      <c r="BW6" s="257"/>
      <c r="BX6" s="258"/>
      <c r="BY6" s="258"/>
      <c r="BZ6" s="258"/>
      <c r="CA6" s="258"/>
      <c r="CB6" s="258"/>
      <c r="CC6" s="258"/>
      <c r="CD6" s="258"/>
      <c r="CE6" s="259"/>
      <c r="CF6" s="257"/>
      <c r="CG6" s="258"/>
      <c r="CH6" s="258"/>
      <c r="CI6" s="258"/>
      <c r="CJ6" s="258"/>
      <c r="CK6" s="258"/>
      <c r="CL6" s="258"/>
      <c r="CM6" s="259"/>
      <c r="CN6" s="257"/>
      <c r="CO6" s="258"/>
      <c r="CP6" s="258"/>
      <c r="CQ6" s="258"/>
      <c r="CR6" s="258"/>
      <c r="CS6" s="258"/>
      <c r="CT6" s="258"/>
      <c r="CU6" s="259"/>
    </row>
    <row r="7" spans="1:99" ht="12.75">
      <c r="A7" s="243" t="s">
        <v>327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246"/>
      <c r="T7" s="246"/>
      <c r="U7" s="246"/>
      <c r="V7" s="247"/>
      <c r="W7" s="264"/>
      <c r="X7" s="265"/>
      <c r="Y7" s="265"/>
      <c r="Z7" s="265"/>
      <c r="AA7" s="265"/>
      <c r="AB7" s="265"/>
      <c r="AC7" s="265"/>
      <c r="AD7" s="266"/>
      <c r="AE7" s="264"/>
      <c r="AF7" s="265"/>
      <c r="AG7" s="265"/>
      <c r="AH7" s="265"/>
      <c r="AI7" s="265"/>
      <c r="AJ7" s="265"/>
      <c r="AK7" s="265"/>
      <c r="AL7" s="266"/>
      <c r="AM7" s="264"/>
      <c r="AN7" s="265"/>
      <c r="AO7" s="265"/>
      <c r="AP7" s="265"/>
      <c r="AQ7" s="265"/>
      <c r="AR7" s="265"/>
      <c r="AS7" s="265"/>
      <c r="AT7" s="265"/>
      <c r="AU7" s="266"/>
      <c r="AV7" s="264"/>
      <c r="AW7" s="265"/>
      <c r="AX7" s="265"/>
      <c r="AY7" s="265"/>
      <c r="AZ7" s="265"/>
      <c r="BA7" s="265"/>
      <c r="BB7" s="265"/>
      <c r="BC7" s="265"/>
      <c r="BD7" s="266"/>
      <c r="BE7" s="264"/>
      <c r="BF7" s="265"/>
      <c r="BG7" s="265"/>
      <c r="BH7" s="265"/>
      <c r="BI7" s="265"/>
      <c r="BJ7" s="265"/>
      <c r="BK7" s="265"/>
      <c r="BL7" s="265"/>
      <c r="BM7" s="266"/>
      <c r="BN7" s="316"/>
      <c r="BO7" s="265"/>
      <c r="BP7" s="265"/>
      <c r="BQ7" s="265"/>
      <c r="BR7" s="265"/>
      <c r="BS7" s="265"/>
      <c r="BT7" s="265"/>
      <c r="BU7" s="265"/>
      <c r="BV7" s="266"/>
      <c r="BW7" s="264"/>
      <c r="BX7" s="265"/>
      <c r="BY7" s="265"/>
      <c r="BZ7" s="265"/>
      <c r="CA7" s="265"/>
      <c r="CB7" s="265"/>
      <c r="CC7" s="265"/>
      <c r="CD7" s="265"/>
      <c r="CE7" s="266"/>
      <c r="CF7" s="264"/>
      <c r="CG7" s="265"/>
      <c r="CH7" s="265"/>
      <c r="CI7" s="265"/>
      <c r="CJ7" s="265"/>
      <c r="CK7" s="265"/>
      <c r="CL7" s="265"/>
      <c r="CM7" s="266"/>
      <c r="CN7" s="264"/>
      <c r="CO7" s="265"/>
      <c r="CP7" s="265"/>
      <c r="CQ7" s="265"/>
      <c r="CR7" s="265"/>
      <c r="CS7" s="265"/>
      <c r="CT7" s="265"/>
      <c r="CU7" s="266"/>
    </row>
    <row r="8" spans="1:99" ht="12.75">
      <c r="A8" s="243" t="s">
        <v>328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5"/>
      <c r="S8" s="246"/>
      <c r="T8" s="246"/>
      <c r="U8" s="246"/>
      <c r="V8" s="247"/>
      <c r="W8" s="264"/>
      <c r="X8" s="265"/>
      <c r="Y8" s="265"/>
      <c r="Z8" s="265"/>
      <c r="AA8" s="265"/>
      <c r="AB8" s="265"/>
      <c r="AC8" s="265"/>
      <c r="AD8" s="266"/>
      <c r="AE8" s="264"/>
      <c r="AF8" s="265"/>
      <c r="AG8" s="265"/>
      <c r="AH8" s="265"/>
      <c r="AI8" s="265"/>
      <c r="AJ8" s="265"/>
      <c r="AK8" s="265"/>
      <c r="AL8" s="266"/>
      <c r="AM8" s="264"/>
      <c r="AN8" s="265"/>
      <c r="AO8" s="265"/>
      <c r="AP8" s="265"/>
      <c r="AQ8" s="265"/>
      <c r="AR8" s="265"/>
      <c r="AS8" s="265"/>
      <c r="AT8" s="265"/>
      <c r="AU8" s="266"/>
      <c r="AV8" s="264"/>
      <c r="AW8" s="265"/>
      <c r="AX8" s="265"/>
      <c r="AY8" s="265"/>
      <c r="AZ8" s="265"/>
      <c r="BA8" s="265"/>
      <c r="BB8" s="265"/>
      <c r="BC8" s="265"/>
      <c r="BD8" s="266"/>
      <c r="BE8" s="264"/>
      <c r="BF8" s="265"/>
      <c r="BG8" s="265"/>
      <c r="BH8" s="265"/>
      <c r="BI8" s="265"/>
      <c r="BJ8" s="265"/>
      <c r="BK8" s="265"/>
      <c r="BL8" s="265"/>
      <c r="BM8" s="266"/>
      <c r="BN8" s="316"/>
      <c r="BO8" s="265"/>
      <c r="BP8" s="265"/>
      <c r="BQ8" s="265"/>
      <c r="BR8" s="265"/>
      <c r="BS8" s="265"/>
      <c r="BT8" s="265"/>
      <c r="BU8" s="265"/>
      <c r="BV8" s="266"/>
      <c r="BW8" s="264"/>
      <c r="BX8" s="265"/>
      <c r="BY8" s="265"/>
      <c r="BZ8" s="265"/>
      <c r="CA8" s="265"/>
      <c r="CB8" s="265"/>
      <c r="CC8" s="265"/>
      <c r="CD8" s="265"/>
      <c r="CE8" s="266"/>
      <c r="CF8" s="264"/>
      <c r="CG8" s="265"/>
      <c r="CH8" s="265"/>
      <c r="CI8" s="265"/>
      <c r="CJ8" s="265"/>
      <c r="CK8" s="265"/>
      <c r="CL8" s="265"/>
      <c r="CM8" s="266"/>
      <c r="CN8" s="264"/>
      <c r="CO8" s="265"/>
      <c r="CP8" s="265"/>
      <c r="CQ8" s="265"/>
      <c r="CR8" s="265"/>
      <c r="CS8" s="265"/>
      <c r="CT8" s="265"/>
      <c r="CU8" s="266"/>
    </row>
    <row r="9" spans="1:99" ht="12.75">
      <c r="A9" s="235" t="s">
        <v>208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  <c r="S9" s="178"/>
      <c r="T9" s="178"/>
      <c r="U9" s="178"/>
      <c r="V9" s="179"/>
      <c r="W9" s="260"/>
      <c r="X9" s="261"/>
      <c r="Y9" s="261"/>
      <c r="Z9" s="261"/>
      <c r="AA9" s="261"/>
      <c r="AB9" s="261"/>
      <c r="AC9" s="261"/>
      <c r="AD9" s="262"/>
      <c r="AE9" s="260"/>
      <c r="AF9" s="261"/>
      <c r="AG9" s="261"/>
      <c r="AH9" s="261"/>
      <c r="AI9" s="261"/>
      <c r="AJ9" s="261"/>
      <c r="AK9" s="261"/>
      <c r="AL9" s="262"/>
      <c r="AM9" s="260"/>
      <c r="AN9" s="261"/>
      <c r="AO9" s="261"/>
      <c r="AP9" s="261"/>
      <c r="AQ9" s="261"/>
      <c r="AR9" s="261"/>
      <c r="AS9" s="261"/>
      <c r="AT9" s="261"/>
      <c r="AU9" s="262"/>
      <c r="AV9" s="260"/>
      <c r="AW9" s="261"/>
      <c r="AX9" s="261"/>
      <c r="AY9" s="261"/>
      <c r="AZ9" s="261"/>
      <c r="BA9" s="261"/>
      <c r="BB9" s="261"/>
      <c r="BC9" s="261"/>
      <c r="BD9" s="262"/>
      <c r="BE9" s="260"/>
      <c r="BF9" s="261"/>
      <c r="BG9" s="261"/>
      <c r="BH9" s="261"/>
      <c r="BI9" s="261"/>
      <c r="BJ9" s="261"/>
      <c r="BK9" s="261"/>
      <c r="BL9" s="261"/>
      <c r="BM9" s="262"/>
      <c r="BN9" s="260"/>
      <c r="BO9" s="261"/>
      <c r="BP9" s="261"/>
      <c r="BQ9" s="261"/>
      <c r="BR9" s="261"/>
      <c r="BS9" s="261"/>
      <c r="BT9" s="261"/>
      <c r="BU9" s="261"/>
      <c r="BV9" s="262"/>
      <c r="BW9" s="260"/>
      <c r="BX9" s="261"/>
      <c r="BY9" s="261"/>
      <c r="BZ9" s="261"/>
      <c r="CA9" s="261"/>
      <c r="CB9" s="261"/>
      <c r="CC9" s="261"/>
      <c r="CD9" s="261"/>
      <c r="CE9" s="262"/>
      <c r="CF9" s="260"/>
      <c r="CG9" s="261"/>
      <c r="CH9" s="261"/>
      <c r="CI9" s="261"/>
      <c r="CJ9" s="261"/>
      <c r="CK9" s="261"/>
      <c r="CL9" s="261"/>
      <c r="CM9" s="262"/>
      <c r="CN9" s="260"/>
      <c r="CO9" s="261"/>
      <c r="CP9" s="261"/>
      <c r="CQ9" s="261"/>
      <c r="CR9" s="261"/>
      <c r="CS9" s="261"/>
      <c r="CT9" s="261"/>
      <c r="CU9" s="262"/>
    </row>
    <row r="10" spans="1:99" ht="12.75">
      <c r="A10" s="285" t="s">
        <v>212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  <c r="S10" s="174" t="s">
        <v>325</v>
      </c>
      <c r="T10" s="175"/>
      <c r="U10" s="175"/>
      <c r="V10" s="176"/>
      <c r="W10" s="257"/>
      <c r="X10" s="258"/>
      <c r="Y10" s="258"/>
      <c r="Z10" s="258"/>
      <c r="AA10" s="258"/>
      <c r="AB10" s="258"/>
      <c r="AC10" s="258"/>
      <c r="AD10" s="259"/>
      <c r="AE10" s="257"/>
      <c r="AF10" s="258"/>
      <c r="AG10" s="258"/>
      <c r="AH10" s="258"/>
      <c r="AI10" s="258"/>
      <c r="AJ10" s="258"/>
      <c r="AK10" s="258"/>
      <c r="AL10" s="259"/>
      <c r="AM10" s="257"/>
      <c r="AN10" s="258"/>
      <c r="AO10" s="258"/>
      <c r="AP10" s="258"/>
      <c r="AQ10" s="258"/>
      <c r="AR10" s="258"/>
      <c r="AS10" s="258"/>
      <c r="AT10" s="258"/>
      <c r="AU10" s="259"/>
      <c r="AV10" s="257"/>
      <c r="AW10" s="258"/>
      <c r="AX10" s="258"/>
      <c r="AY10" s="258"/>
      <c r="AZ10" s="258"/>
      <c r="BA10" s="258"/>
      <c r="BB10" s="258"/>
      <c r="BC10" s="258"/>
      <c r="BD10" s="259"/>
      <c r="BE10" s="257">
        <f>W10</f>
        <v>0</v>
      </c>
      <c r="BF10" s="258"/>
      <c r="BG10" s="258"/>
      <c r="BH10" s="258"/>
      <c r="BI10" s="258"/>
      <c r="BJ10" s="258"/>
      <c r="BK10" s="258"/>
      <c r="BL10" s="258"/>
      <c r="BM10" s="259"/>
      <c r="BN10" s="257">
        <f>AE10</f>
        <v>0</v>
      </c>
      <c r="BO10" s="258"/>
      <c r="BP10" s="258"/>
      <c r="BQ10" s="258"/>
      <c r="BR10" s="258"/>
      <c r="BS10" s="258"/>
      <c r="BT10" s="258"/>
      <c r="BU10" s="258"/>
      <c r="BV10" s="259"/>
      <c r="BW10" s="257">
        <f>AE10</f>
        <v>0</v>
      </c>
      <c r="BX10" s="258"/>
      <c r="BY10" s="258"/>
      <c r="BZ10" s="258"/>
      <c r="CA10" s="258"/>
      <c r="CB10" s="258"/>
      <c r="CC10" s="258"/>
      <c r="CD10" s="258"/>
      <c r="CE10" s="259"/>
      <c r="CF10" s="257"/>
      <c r="CG10" s="258"/>
      <c r="CH10" s="258"/>
      <c r="CI10" s="258"/>
      <c r="CJ10" s="258"/>
      <c r="CK10" s="258"/>
      <c r="CL10" s="258"/>
      <c r="CM10" s="259"/>
      <c r="CN10" s="257"/>
      <c r="CO10" s="258"/>
      <c r="CP10" s="258"/>
      <c r="CQ10" s="258"/>
      <c r="CR10" s="258"/>
      <c r="CS10" s="258"/>
      <c r="CT10" s="258"/>
      <c r="CU10" s="259"/>
    </row>
    <row r="11" spans="1:99" ht="12.75">
      <c r="A11" s="235" t="s">
        <v>211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7"/>
      <c r="S11" s="177"/>
      <c r="T11" s="178"/>
      <c r="U11" s="178"/>
      <c r="V11" s="179"/>
      <c r="W11" s="260"/>
      <c r="X11" s="261"/>
      <c r="Y11" s="261"/>
      <c r="Z11" s="261"/>
      <c r="AA11" s="261"/>
      <c r="AB11" s="261"/>
      <c r="AC11" s="261"/>
      <c r="AD11" s="262"/>
      <c r="AE11" s="260"/>
      <c r="AF11" s="261"/>
      <c r="AG11" s="261"/>
      <c r="AH11" s="261"/>
      <c r="AI11" s="261"/>
      <c r="AJ11" s="261"/>
      <c r="AK11" s="261"/>
      <c r="AL11" s="262"/>
      <c r="AM11" s="260"/>
      <c r="AN11" s="261"/>
      <c r="AO11" s="261"/>
      <c r="AP11" s="261"/>
      <c r="AQ11" s="261"/>
      <c r="AR11" s="261"/>
      <c r="AS11" s="261"/>
      <c r="AT11" s="261"/>
      <c r="AU11" s="262"/>
      <c r="AV11" s="260"/>
      <c r="AW11" s="261"/>
      <c r="AX11" s="261"/>
      <c r="AY11" s="261"/>
      <c r="AZ11" s="261"/>
      <c r="BA11" s="261"/>
      <c r="BB11" s="261"/>
      <c r="BC11" s="261"/>
      <c r="BD11" s="262"/>
      <c r="BE11" s="260"/>
      <c r="BF11" s="261"/>
      <c r="BG11" s="261"/>
      <c r="BH11" s="261"/>
      <c r="BI11" s="261"/>
      <c r="BJ11" s="261"/>
      <c r="BK11" s="261"/>
      <c r="BL11" s="261"/>
      <c r="BM11" s="262"/>
      <c r="BN11" s="260"/>
      <c r="BO11" s="261"/>
      <c r="BP11" s="261"/>
      <c r="BQ11" s="261"/>
      <c r="BR11" s="261"/>
      <c r="BS11" s="261"/>
      <c r="BT11" s="261"/>
      <c r="BU11" s="261"/>
      <c r="BV11" s="262"/>
      <c r="BW11" s="260"/>
      <c r="BX11" s="261"/>
      <c r="BY11" s="261"/>
      <c r="BZ11" s="261"/>
      <c r="CA11" s="261"/>
      <c r="CB11" s="261"/>
      <c r="CC11" s="261"/>
      <c r="CD11" s="261"/>
      <c r="CE11" s="262"/>
      <c r="CF11" s="260"/>
      <c r="CG11" s="261"/>
      <c r="CH11" s="261"/>
      <c r="CI11" s="261"/>
      <c r="CJ11" s="261"/>
      <c r="CK11" s="261"/>
      <c r="CL11" s="261"/>
      <c r="CM11" s="262"/>
      <c r="CN11" s="260"/>
      <c r="CO11" s="261"/>
      <c r="CP11" s="261"/>
      <c r="CQ11" s="261"/>
      <c r="CR11" s="261"/>
      <c r="CS11" s="261"/>
      <c r="CT11" s="261"/>
      <c r="CU11" s="262"/>
    </row>
    <row r="12" spans="1:99" ht="15" customHeight="1">
      <c r="A12" s="285" t="s">
        <v>329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  <c r="S12" s="174" t="s">
        <v>121</v>
      </c>
      <c r="T12" s="175"/>
      <c r="U12" s="175"/>
      <c r="V12" s="176"/>
      <c r="W12" s="257"/>
      <c r="X12" s="258"/>
      <c r="Y12" s="258"/>
      <c r="Z12" s="258"/>
      <c r="AA12" s="258"/>
      <c r="AB12" s="258"/>
      <c r="AC12" s="258"/>
      <c r="AD12" s="259"/>
      <c r="AE12" s="257"/>
      <c r="AF12" s="258"/>
      <c r="AG12" s="258"/>
      <c r="AH12" s="258"/>
      <c r="AI12" s="258"/>
      <c r="AJ12" s="258"/>
      <c r="AK12" s="258"/>
      <c r="AL12" s="259"/>
      <c r="AM12" s="257"/>
      <c r="AN12" s="258"/>
      <c r="AO12" s="258"/>
      <c r="AP12" s="258"/>
      <c r="AQ12" s="258"/>
      <c r="AR12" s="258"/>
      <c r="AS12" s="258"/>
      <c r="AT12" s="258"/>
      <c r="AU12" s="259"/>
      <c r="AV12" s="363" t="s">
        <v>45</v>
      </c>
      <c r="AW12" s="364"/>
      <c r="AX12" s="364"/>
      <c r="AY12" s="364"/>
      <c r="AZ12" s="364"/>
      <c r="BA12" s="364"/>
      <c r="BB12" s="364"/>
      <c r="BC12" s="364"/>
      <c r="BD12" s="365"/>
      <c r="BE12" s="257"/>
      <c r="BF12" s="258"/>
      <c r="BG12" s="258"/>
      <c r="BH12" s="258"/>
      <c r="BI12" s="258"/>
      <c r="BJ12" s="258"/>
      <c r="BK12" s="258"/>
      <c r="BL12" s="258"/>
      <c r="BM12" s="259"/>
      <c r="BN12" s="292"/>
      <c r="BO12" s="258"/>
      <c r="BP12" s="258"/>
      <c r="BQ12" s="258"/>
      <c r="BR12" s="258"/>
      <c r="BS12" s="258"/>
      <c r="BT12" s="258"/>
      <c r="BU12" s="258"/>
      <c r="BV12" s="259"/>
      <c r="BW12" s="257"/>
      <c r="BX12" s="258"/>
      <c r="BY12" s="258"/>
      <c r="BZ12" s="258"/>
      <c r="CA12" s="258"/>
      <c r="CB12" s="258"/>
      <c r="CC12" s="258"/>
      <c r="CD12" s="258"/>
      <c r="CE12" s="259"/>
      <c r="CF12" s="257"/>
      <c r="CG12" s="258"/>
      <c r="CH12" s="258"/>
      <c r="CI12" s="258"/>
      <c r="CJ12" s="258"/>
      <c r="CK12" s="258"/>
      <c r="CL12" s="258"/>
      <c r="CM12" s="259"/>
      <c r="CN12" s="257"/>
      <c r="CO12" s="258"/>
      <c r="CP12" s="258"/>
      <c r="CQ12" s="258"/>
      <c r="CR12" s="258"/>
      <c r="CS12" s="258"/>
      <c r="CT12" s="258"/>
      <c r="CU12" s="259"/>
    </row>
    <row r="13" spans="1:99" ht="12.75">
      <c r="A13" s="353" t="s">
        <v>330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174" t="s">
        <v>122</v>
      </c>
      <c r="T13" s="175"/>
      <c r="U13" s="175"/>
      <c r="V13" s="176"/>
      <c r="W13" s="354">
        <f>W16+W17+W18+W19</f>
        <v>6928</v>
      </c>
      <c r="X13" s="355"/>
      <c r="Y13" s="355"/>
      <c r="Z13" s="355"/>
      <c r="AA13" s="355"/>
      <c r="AB13" s="355"/>
      <c r="AC13" s="355"/>
      <c r="AD13" s="356"/>
      <c r="AE13" s="354">
        <f>AE16+AE17+AE18+AE19</f>
        <v>7011.5</v>
      </c>
      <c r="AF13" s="355"/>
      <c r="AG13" s="355"/>
      <c r="AH13" s="355"/>
      <c r="AI13" s="355"/>
      <c r="AJ13" s="355"/>
      <c r="AK13" s="355"/>
      <c r="AL13" s="356"/>
      <c r="AM13" s="354"/>
      <c r="AN13" s="355"/>
      <c r="AO13" s="355"/>
      <c r="AP13" s="355"/>
      <c r="AQ13" s="355"/>
      <c r="AR13" s="355"/>
      <c r="AS13" s="355"/>
      <c r="AT13" s="355"/>
      <c r="AU13" s="356"/>
      <c r="AV13" s="354">
        <f>AV16+AV17+AV18+AV19</f>
        <v>79.5</v>
      </c>
      <c r="AW13" s="355"/>
      <c r="AX13" s="355"/>
      <c r="AY13" s="355"/>
      <c r="AZ13" s="355"/>
      <c r="BA13" s="355"/>
      <c r="BB13" s="355"/>
      <c r="BC13" s="355"/>
      <c r="BD13" s="356"/>
      <c r="BE13" s="354">
        <f>BE16+BE17+BE18+BE19</f>
        <v>6928</v>
      </c>
      <c r="BF13" s="355"/>
      <c r="BG13" s="355"/>
      <c r="BH13" s="355"/>
      <c r="BI13" s="355"/>
      <c r="BJ13" s="355"/>
      <c r="BK13" s="355"/>
      <c r="BL13" s="355"/>
      <c r="BM13" s="356"/>
      <c r="BN13" s="354">
        <f>BN16+BN17+BN18+BN19</f>
        <v>6928</v>
      </c>
      <c r="BO13" s="355"/>
      <c r="BP13" s="355"/>
      <c r="BQ13" s="355"/>
      <c r="BR13" s="355"/>
      <c r="BS13" s="355"/>
      <c r="BT13" s="355"/>
      <c r="BU13" s="355"/>
      <c r="BV13" s="356"/>
      <c r="BW13" s="354">
        <f>BW16+BW17+BW18+BW19</f>
        <v>7091</v>
      </c>
      <c r="BX13" s="355"/>
      <c r="BY13" s="355"/>
      <c r="BZ13" s="355"/>
      <c r="CA13" s="355"/>
      <c r="CB13" s="355"/>
      <c r="CC13" s="355"/>
      <c r="CD13" s="355"/>
      <c r="CE13" s="356"/>
      <c r="CF13" s="257" t="s">
        <v>45</v>
      </c>
      <c r="CG13" s="258"/>
      <c r="CH13" s="258"/>
      <c r="CI13" s="258"/>
      <c r="CJ13" s="258"/>
      <c r="CK13" s="258"/>
      <c r="CL13" s="258"/>
      <c r="CM13" s="259"/>
      <c r="CN13" s="257" t="s">
        <v>45</v>
      </c>
      <c r="CO13" s="258"/>
      <c r="CP13" s="258"/>
      <c r="CQ13" s="258"/>
      <c r="CR13" s="258"/>
      <c r="CS13" s="258"/>
      <c r="CT13" s="258"/>
      <c r="CU13" s="259"/>
    </row>
    <row r="14" spans="1:99" ht="12.75">
      <c r="A14" s="81" t="s">
        <v>331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322"/>
      <c r="T14" s="246"/>
      <c r="U14" s="246"/>
      <c r="V14" s="247"/>
      <c r="W14" s="357"/>
      <c r="X14" s="358"/>
      <c r="Y14" s="358"/>
      <c r="Z14" s="358"/>
      <c r="AA14" s="358"/>
      <c r="AB14" s="358"/>
      <c r="AC14" s="358"/>
      <c r="AD14" s="359"/>
      <c r="AE14" s="357"/>
      <c r="AF14" s="358"/>
      <c r="AG14" s="358"/>
      <c r="AH14" s="358"/>
      <c r="AI14" s="358"/>
      <c r="AJ14" s="358"/>
      <c r="AK14" s="358"/>
      <c r="AL14" s="359"/>
      <c r="AM14" s="357"/>
      <c r="AN14" s="358"/>
      <c r="AO14" s="358"/>
      <c r="AP14" s="358"/>
      <c r="AQ14" s="358"/>
      <c r="AR14" s="358"/>
      <c r="AS14" s="358"/>
      <c r="AT14" s="358"/>
      <c r="AU14" s="359"/>
      <c r="AV14" s="357"/>
      <c r="AW14" s="358"/>
      <c r="AX14" s="358"/>
      <c r="AY14" s="358"/>
      <c r="AZ14" s="358"/>
      <c r="BA14" s="358"/>
      <c r="BB14" s="358"/>
      <c r="BC14" s="358"/>
      <c r="BD14" s="359"/>
      <c r="BE14" s="357"/>
      <c r="BF14" s="358"/>
      <c r="BG14" s="358"/>
      <c r="BH14" s="358"/>
      <c r="BI14" s="358"/>
      <c r="BJ14" s="358"/>
      <c r="BK14" s="358"/>
      <c r="BL14" s="358"/>
      <c r="BM14" s="359"/>
      <c r="BN14" s="357"/>
      <c r="BO14" s="358"/>
      <c r="BP14" s="358"/>
      <c r="BQ14" s="358"/>
      <c r="BR14" s="358"/>
      <c r="BS14" s="358"/>
      <c r="BT14" s="358"/>
      <c r="BU14" s="358"/>
      <c r="BV14" s="359"/>
      <c r="BW14" s="357"/>
      <c r="BX14" s="358"/>
      <c r="BY14" s="358"/>
      <c r="BZ14" s="358"/>
      <c r="CA14" s="358"/>
      <c r="CB14" s="358"/>
      <c r="CC14" s="358"/>
      <c r="CD14" s="358"/>
      <c r="CE14" s="359"/>
      <c r="CF14" s="264"/>
      <c r="CG14" s="265"/>
      <c r="CH14" s="265"/>
      <c r="CI14" s="265"/>
      <c r="CJ14" s="265"/>
      <c r="CK14" s="265"/>
      <c r="CL14" s="265"/>
      <c r="CM14" s="266"/>
      <c r="CN14" s="264"/>
      <c r="CO14" s="265"/>
      <c r="CP14" s="265"/>
      <c r="CQ14" s="265"/>
      <c r="CR14" s="265"/>
      <c r="CS14" s="265"/>
      <c r="CT14" s="265"/>
      <c r="CU14" s="266"/>
    </row>
    <row r="15" spans="1:99" ht="12.75">
      <c r="A15" s="281" t="s">
        <v>332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3"/>
      <c r="S15" s="177"/>
      <c r="T15" s="178"/>
      <c r="U15" s="178"/>
      <c r="V15" s="179"/>
      <c r="W15" s="360"/>
      <c r="X15" s="361"/>
      <c r="Y15" s="361"/>
      <c r="Z15" s="361"/>
      <c r="AA15" s="361"/>
      <c r="AB15" s="361"/>
      <c r="AC15" s="361"/>
      <c r="AD15" s="362"/>
      <c r="AE15" s="360"/>
      <c r="AF15" s="361"/>
      <c r="AG15" s="361"/>
      <c r="AH15" s="361"/>
      <c r="AI15" s="361"/>
      <c r="AJ15" s="361"/>
      <c r="AK15" s="361"/>
      <c r="AL15" s="362"/>
      <c r="AM15" s="360"/>
      <c r="AN15" s="361"/>
      <c r="AO15" s="361"/>
      <c r="AP15" s="361"/>
      <c r="AQ15" s="361"/>
      <c r="AR15" s="361"/>
      <c r="AS15" s="361"/>
      <c r="AT15" s="361"/>
      <c r="AU15" s="362"/>
      <c r="AV15" s="360"/>
      <c r="AW15" s="361"/>
      <c r="AX15" s="361"/>
      <c r="AY15" s="361"/>
      <c r="AZ15" s="361"/>
      <c r="BA15" s="361"/>
      <c r="BB15" s="361"/>
      <c r="BC15" s="361"/>
      <c r="BD15" s="362"/>
      <c r="BE15" s="360"/>
      <c r="BF15" s="361"/>
      <c r="BG15" s="361"/>
      <c r="BH15" s="361"/>
      <c r="BI15" s="361"/>
      <c r="BJ15" s="361"/>
      <c r="BK15" s="361"/>
      <c r="BL15" s="361"/>
      <c r="BM15" s="362"/>
      <c r="BN15" s="360"/>
      <c r="BO15" s="361"/>
      <c r="BP15" s="361"/>
      <c r="BQ15" s="361"/>
      <c r="BR15" s="361"/>
      <c r="BS15" s="361"/>
      <c r="BT15" s="361"/>
      <c r="BU15" s="361"/>
      <c r="BV15" s="362"/>
      <c r="BW15" s="360"/>
      <c r="BX15" s="361"/>
      <c r="BY15" s="361"/>
      <c r="BZ15" s="361"/>
      <c r="CA15" s="361"/>
      <c r="CB15" s="361"/>
      <c r="CC15" s="361"/>
      <c r="CD15" s="361"/>
      <c r="CE15" s="362"/>
      <c r="CF15" s="260"/>
      <c r="CG15" s="261"/>
      <c r="CH15" s="261"/>
      <c r="CI15" s="261"/>
      <c r="CJ15" s="261"/>
      <c r="CK15" s="261"/>
      <c r="CL15" s="261"/>
      <c r="CM15" s="262"/>
      <c r="CN15" s="260"/>
      <c r="CO15" s="261"/>
      <c r="CP15" s="261"/>
      <c r="CQ15" s="261"/>
      <c r="CR15" s="261"/>
      <c r="CS15" s="261"/>
      <c r="CT15" s="261"/>
      <c r="CU15" s="262"/>
    </row>
    <row r="16" spans="1:99" ht="15" customHeight="1">
      <c r="A16" s="277" t="s">
        <v>29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42" t="s">
        <v>123</v>
      </c>
      <c r="T16" s="242"/>
      <c r="U16" s="242"/>
      <c r="V16" s="242"/>
      <c r="W16" s="263">
        <v>2807.7</v>
      </c>
      <c r="X16" s="263"/>
      <c r="Y16" s="263"/>
      <c r="Z16" s="263"/>
      <c r="AA16" s="263"/>
      <c r="AB16" s="263"/>
      <c r="AC16" s="263"/>
      <c r="AD16" s="263"/>
      <c r="AE16" s="263">
        <v>2858.6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9.6</v>
      </c>
      <c r="AW16" s="263"/>
      <c r="AX16" s="263"/>
      <c r="AY16" s="263"/>
      <c r="AZ16" s="263"/>
      <c r="BA16" s="263"/>
      <c r="BB16" s="263"/>
      <c r="BC16" s="263"/>
      <c r="BD16" s="263"/>
      <c r="BE16" s="263">
        <f>W16</f>
        <v>2807.7</v>
      </c>
      <c r="BF16" s="263"/>
      <c r="BG16" s="263"/>
      <c r="BH16" s="263"/>
      <c r="BI16" s="263"/>
      <c r="BJ16" s="263"/>
      <c r="BK16" s="263"/>
      <c r="BL16" s="263"/>
      <c r="BM16" s="263"/>
      <c r="BN16" s="263">
        <f>W16</f>
        <v>2807.7</v>
      </c>
      <c r="BO16" s="263"/>
      <c r="BP16" s="263"/>
      <c r="BQ16" s="263"/>
      <c r="BR16" s="263"/>
      <c r="BS16" s="263"/>
      <c r="BT16" s="263"/>
      <c r="BU16" s="263"/>
      <c r="BV16" s="263"/>
      <c r="BW16" s="263">
        <f>AE16+AV16</f>
        <v>2868.2</v>
      </c>
      <c r="BX16" s="263"/>
      <c r="BY16" s="263"/>
      <c r="BZ16" s="263"/>
      <c r="CA16" s="263"/>
      <c r="CB16" s="263"/>
      <c r="CC16" s="263"/>
      <c r="CD16" s="263"/>
      <c r="CE16" s="263"/>
      <c r="CF16" s="373">
        <v>87664.62</v>
      </c>
      <c r="CG16" s="373"/>
      <c r="CH16" s="373"/>
      <c r="CI16" s="373"/>
      <c r="CJ16" s="373"/>
      <c r="CK16" s="373"/>
      <c r="CL16" s="373"/>
      <c r="CM16" s="373"/>
      <c r="CN16" s="374">
        <v>5609</v>
      </c>
      <c r="CO16" s="374"/>
      <c r="CP16" s="374"/>
      <c r="CQ16" s="374"/>
      <c r="CR16" s="374"/>
      <c r="CS16" s="374"/>
      <c r="CT16" s="374"/>
      <c r="CU16" s="374"/>
    </row>
    <row r="17" spans="1:99" ht="15" customHeight="1">
      <c r="A17" s="301" t="s">
        <v>136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3"/>
      <c r="S17" s="242" t="s">
        <v>124</v>
      </c>
      <c r="T17" s="242"/>
      <c r="U17" s="242"/>
      <c r="V17" s="242"/>
      <c r="W17" s="263">
        <v>4120.3</v>
      </c>
      <c r="X17" s="263"/>
      <c r="Y17" s="263"/>
      <c r="Z17" s="263"/>
      <c r="AA17" s="263"/>
      <c r="AB17" s="263"/>
      <c r="AC17" s="263"/>
      <c r="AD17" s="263"/>
      <c r="AE17" s="263">
        <v>4034.9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69.9</v>
      </c>
      <c r="AW17" s="263"/>
      <c r="AX17" s="263"/>
      <c r="AY17" s="263"/>
      <c r="AZ17" s="263"/>
      <c r="BA17" s="263"/>
      <c r="BB17" s="263"/>
      <c r="BC17" s="263"/>
      <c r="BD17" s="263"/>
      <c r="BE17" s="263">
        <f>W17</f>
        <v>4120.3</v>
      </c>
      <c r="BF17" s="263"/>
      <c r="BG17" s="263"/>
      <c r="BH17" s="263"/>
      <c r="BI17" s="263"/>
      <c r="BJ17" s="263"/>
      <c r="BK17" s="263"/>
      <c r="BL17" s="263"/>
      <c r="BM17" s="263"/>
      <c r="BN17" s="263">
        <f>W17</f>
        <v>4120.3</v>
      </c>
      <c r="BO17" s="263"/>
      <c r="BP17" s="263"/>
      <c r="BQ17" s="263"/>
      <c r="BR17" s="263"/>
      <c r="BS17" s="263"/>
      <c r="BT17" s="263"/>
      <c r="BU17" s="263"/>
      <c r="BV17" s="263"/>
      <c r="BW17" s="263">
        <f>AE17+AV17</f>
        <v>4104.8</v>
      </c>
      <c r="BX17" s="263"/>
      <c r="BY17" s="263"/>
      <c r="BZ17" s="263"/>
      <c r="CA17" s="263"/>
      <c r="CB17" s="263"/>
      <c r="CC17" s="263"/>
      <c r="CD17" s="263"/>
      <c r="CE17" s="263"/>
      <c r="CF17" s="373">
        <v>85904.63</v>
      </c>
      <c r="CG17" s="373"/>
      <c r="CH17" s="373"/>
      <c r="CI17" s="373"/>
      <c r="CJ17" s="373"/>
      <c r="CK17" s="373"/>
      <c r="CL17" s="373"/>
      <c r="CM17" s="373"/>
      <c r="CN17" s="374">
        <v>3831</v>
      </c>
      <c r="CO17" s="374"/>
      <c r="CP17" s="374"/>
      <c r="CQ17" s="374"/>
      <c r="CR17" s="374"/>
      <c r="CS17" s="374"/>
      <c r="CT17" s="374"/>
      <c r="CU17" s="374"/>
    </row>
    <row r="18" spans="1:99" ht="15" customHeight="1">
      <c r="A18" s="301" t="s">
        <v>137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3"/>
      <c r="S18" s="242" t="s">
        <v>125</v>
      </c>
      <c r="T18" s="242"/>
      <c r="U18" s="242"/>
      <c r="V18" s="242"/>
      <c r="W18" s="263"/>
      <c r="X18" s="263"/>
      <c r="Y18" s="263"/>
      <c r="Z18" s="263"/>
      <c r="AA18" s="263"/>
      <c r="AB18" s="263"/>
      <c r="AC18" s="263"/>
      <c r="AD18" s="263"/>
      <c r="AE18" s="263">
        <v>27.1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>
        <f>AE18+AV18</f>
        <v>27.1</v>
      </c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</row>
    <row r="19" spans="1:99" ht="15" customHeight="1">
      <c r="A19" s="277" t="s">
        <v>28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42" t="s">
        <v>126</v>
      </c>
      <c r="T19" s="242"/>
      <c r="U19" s="242"/>
      <c r="V19" s="242"/>
      <c r="W19" s="263"/>
      <c r="X19" s="263"/>
      <c r="Y19" s="263"/>
      <c r="Z19" s="263"/>
      <c r="AA19" s="263"/>
      <c r="AB19" s="263"/>
      <c r="AC19" s="263"/>
      <c r="AD19" s="263"/>
      <c r="AE19" s="263">
        <v>90.9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>
        <f>AE19+AV19</f>
        <v>90.9</v>
      </c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</row>
    <row r="20" spans="1:99" ht="15" customHeight="1">
      <c r="A20" s="277" t="s">
        <v>138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42" t="s">
        <v>127</v>
      </c>
      <c r="T20" s="242"/>
      <c r="U20" s="242"/>
      <c r="V20" s="242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</row>
    <row r="21" spans="1:99" ht="12.75">
      <c r="A21" s="370" t="s">
        <v>19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2"/>
      <c r="S21" s="175" t="s">
        <v>128</v>
      </c>
      <c r="T21" s="175"/>
      <c r="U21" s="175"/>
      <c r="V21" s="176"/>
      <c r="W21" s="257"/>
      <c r="X21" s="258"/>
      <c r="Y21" s="258"/>
      <c r="Z21" s="258"/>
      <c r="AA21" s="258"/>
      <c r="AB21" s="258"/>
      <c r="AC21" s="258"/>
      <c r="AD21" s="259"/>
      <c r="AE21" s="257"/>
      <c r="AF21" s="258"/>
      <c r="AG21" s="258"/>
      <c r="AH21" s="258"/>
      <c r="AI21" s="258"/>
      <c r="AJ21" s="258"/>
      <c r="AK21" s="258"/>
      <c r="AL21" s="259"/>
      <c r="AM21" s="257"/>
      <c r="AN21" s="258"/>
      <c r="AO21" s="258"/>
      <c r="AP21" s="258"/>
      <c r="AQ21" s="258"/>
      <c r="AR21" s="258"/>
      <c r="AS21" s="258"/>
      <c r="AT21" s="258"/>
      <c r="AU21" s="259"/>
      <c r="AV21" s="257"/>
      <c r="AW21" s="258"/>
      <c r="AX21" s="258"/>
      <c r="AY21" s="258"/>
      <c r="AZ21" s="258"/>
      <c r="BA21" s="258"/>
      <c r="BB21" s="258"/>
      <c r="BC21" s="258"/>
      <c r="BD21" s="259"/>
      <c r="BE21" s="257"/>
      <c r="BF21" s="258"/>
      <c r="BG21" s="258"/>
      <c r="BH21" s="258"/>
      <c r="BI21" s="258"/>
      <c r="BJ21" s="258"/>
      <c r="BK21" s="258"/>
      <c r="BL21" s="258"/>
      <c r="BM21" s="259"/>
      <c r="BN21" s="292"/>
      <c r="BO21" s="258"/>
      <c r="BP21" s="258"/>
      <c r="BQ21" s="258"/>
      <c r="BR21" s="258"/>
      <c r="BS21" s="258"/>
      <c r="BT21" s="258"/>
      <c r="BU21" s="258"/>
      <c r="BV21" s="259"/>
      <c r="BW21" s="257"/>
      <c r="BX21" s="258"/>
      <c r="BY21" s="258"/>
      <c r="BZ21" s="258"/>
      <c r="CA21" s="258"/>
      <c r="CB21" s="258"/>
      <c r="CC21" s="258"/>
      <c r="CD21" s="258"/>
      <c r="CE21" s="259"/>
      <c r="CF21" s="257"/>
      <c r="CG21" s="258"/>
      <c r="CH21" s="258"/>
      <c r="CI21" s="258"/>
      <c r="CJ21" s="258"/>
      <c r="CK21" s="258"/>
      <c r="CL21" s="258"/>
      <c r="CM21" s="259"/>
      <c r="CN21" s="257"/>
      <c r="CO21" s="258"/>
      <c r="CP21" s="258"/>
      <c r="CQ21" s="258"/>
      <c r="CR21" s="258"/>
      <c r="CS21" s="258"/>
      <c r="CT21" s="258"/>
      <c r="CU21" s="259"/>
    </row>
    <row r="22" spans="1:99" ht="12.75">
      <c r="A22" s="334" t="s">
        <v>178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6"/>
      <c r="S22" s="178"/>
      <c r="T22" s="178"/>
      <c r="U22" s="178"/>
      <c r="V22" s="179"/>
      <c r="W22" s="260"/>
      <c r="X22" s="261"/>
      <c r="Y22" s="261"/>
      <c r="Z22" s="261"/>
      <c r="AA22" s="261"/>
      <c r="AB22" s="261"/>
      <c r="AC22" s="261"/>
      <c r="AD22" s="262"/>
      <c r="AE22" s="260"/>
      <c r="AF22" s="261"/>
      <c r="AG22" s="261"/>
      <c r="AH22" s="261"/>
      <c r="AI22" s="261"/>
      <c r="AJ22" s="261"/>
      <c r="AK22" s="261"/>
      <c r="AL22" s="262"/>
      <c r="AM22" s="260"/>
      <c r="AN22" s="261"/>
      <c r="AO22" s="261"/>
      <c r="AP22" s="261"/>
      <c r="AQ22" s="261"/>
      <c r="AR22" s="261"/>
      <c r="AS22" s="261"/>
      <c r="AT22" s="261"/>
      <c r="AU22" s="262"/>
      <c r="AV22" s="260"/>
      <c r="AW22" s="261"/>
      <c r="AX22" s="261"/>
      <c r="AY22" s="261"/>
      <c r="AZ22" s="261"/>
      <c r="BA22" s="261"/>
      <c r="BB22" s="261"/>
      <c r="BC22" s="261"/>
      <c r="BD22" s="262"/>
      <c r="BE22" s="260"/>
      <c r="BF22" s="261"/>
      <c r="BG22" s="261"/>
      <c r="BH22" s="261"/>
      <c r="BI22" s="261"/>
      <c r="BJ22" s="261"/>
      <c r="BK22" s="261"/>
      <c r="BL22" s="261"/>
      <c r="BM22" s="262"/>
      <c r="BN22" s="260"/>
      <c r="BO22" s="261"/>
      <c r="BP22" s="261"/>
      <c r="BQ22" s="261"/>
      <c r="BR22" s="261"/>
      <c r="BS22" s="261"/>
      <c r="BT22" s="261"/>
      <c r="BU22" s="261"/>
      <c r="BV22" s="262"/>
      <c r="BW22" s="260"/>
      <c r="BX22" s="261"/>
      <c r="BY22" s="261"/>
      <c r="BZ22" s="261"/>
      <c r="CA22" s="261"/>
      <c r="CB22" s="261"/>
      <c r="CC22" s="261"/>
      <c r="CD22" s="261"/>
      <c r="CE22" s="262"/>
      <c r="CF22" s="260"/>
      <c r="CG22" s="261"/>
      <c r="CH22" s="261"/>
      <c r="CI22" s="261"/>
      <c r="CJ22" s="261"/>
      <c r="CK22" s="261"/>
      <c r="CL22" s="261"/>
      <c r="CM22" s="262"/>
      <c r="CN22" s="260"/>
      <c r="CO22" s="261"/>
      <c r="CP22" s="261"/>
      <c r="CQ22" s="261"/>
      <c r="CR22" s="261"/>
      <c r="CS22" s="261"/>
      <c r="CT22" s="261"/>
      <c r="CU22" s="262"/>
    </row>
    <row r="23" spans="1:99" ht="15" customHeight="1">
      <c r="A23" s="334" t="s">
        <v>179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6"/>
      <c r="S23" s="178" t="s">
        <v>129</v>
      </c>
      <c r="T23" s="178"/>
      <c r="U23" s="178"/>
      <c r="V23" s="179"/>
      <c r="W23" s="260"/>
      <c r="X23" s="261"/>
      <c r="Y23" s="261"/>
      <c r="Z23" s="261"/>
      <c r="AA23" s="261"/>
      <c r="AB23" s="261"/>
      <c r="AC23" s="261"/>
      <c r="AD23" s="262"/>
      <c r="AE23" s="260"/>
      <c r="AF23" s="261"/>
      <c r="AG23" s="261"/>
      <c r="AH23" s="261"/>
      <c r="AI23" s="261"/>
      <c r="AJ23" s="261"/>
      <c r="AK23" s="261"/>
      <c r="AL23" s="262"/>
      <c r="AM23" s="260"/>
      <c r="AN23" s="261"/>
      <c r="AO23" s="261"/>
      <c r="AP23" s="261"/>
      <c r="AQ23" s="261"/>
      <c r="AR23" s="261"/>
      <c r="AS23" s="261"/>
      <c r="AT23" s="261"/>
      <c r="AU23" s="262"/>
      <c r="AV23" s="260"/>
      <c r="AW23" s="261"/>
      <c r="AX23" s="261"/>
      <c r="AY23" s="261"/>
      <c r="AZ23" s="261"/>
      <c r="BA23" s="261"/>
      <c r="BB23" s="261"/>
      <c r="BC23" s="261"/>
      <c r="BD23" s="262"/>
      <c r="BE23" s="260"/>
      <c r="BF23" s="261"/>
      <c r="BG23" s="261"/>
      <c r="BH23" s="261"/>
      <c r="BI23" s="261"/>
      <c r="BJ23" s="261"/>
      <c r="BK23" s="261"/>
      <c r="BL23" s="261"/>
      <c r="BM23" s="262"/>
      <c r="BN23" s="260"/>
      <c r="BO23" s="261"/>
      <c r="BP23" s="261"/>
      <c r="BQ23" s="261"/>
      <c r="BR23" s="261"/>
      <c r="BS23" s="261"/>
      <c r="BT23" s="261"/>
      <c r="BU23" s="261"/>
      <c r="BV23" s="262"/>
      <c r="BW23" s="260"/>
      <c r="BX23" s="261"/>
      <c r="BY23" s="261"/>
      <c r="BZ23" s="261"/>
      <c r="CA23" s="261"/>
      <c r="CB23" s="261"/>
      <c r="CC23" s="261"/>
      <c r="CD23" s="261"/>
      <c r="CE23" s="262"/>
      <c r="CF23" s="260"/>
      <c r="CG23" s="261"/>
      <c r="CH23" s="261"/>
      <c r="CI23" s="261"/>
      <c r="CJ23" s="261"/>
      <c r="CK23" s="261"/>
      <c r="CL23" s="261"/>
      <c r="CM23" s="262"/>
      <c r="CN23" s="260"/>
      <c r="CO23" s="261"/>
      <c r="CP23" s="261"/>
      <c r="CQ23" s="261"/>
      <c r="CR23" s="261"/>
      <c r="CS23" s="261"/>
      <c r="CT23" s="261"/>
      <c r="CU23" s="262"/>
    </row>
    <row r="24" spans="1:99" ht="15" customHeight="1">
      <c r="A24" s="301" t="s">
        <v>139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3"/>
      <c r="S24" s="178" t="s">
        <v>130</v>
      </c>
      <c r="T24" s="178"/>
      <c r="U24" s="178"/>
      <c r="V24" s="179"/>
      <c r="W24" s="260"/>
      <c r="X24" s="261"/>
      <c r="Y24" s="261"/>
      <c r="Z24" s="261"/>
      <c r="AA24" s="261"/>
      <c r="AB24" s="261"/>
      <c r="AC24" s="261"/>
      <c r="AD24" s="262"/>
      <c r="AE24" s="260"/>
      <c r="AF24" s="261"/>
      <c r="AG24" s="261"/>
      <c r="AH24" s="261"/>
      <c r="AI24" s="261"/>
      <c r="AJ24" s="261"/>
      <c r="AK24" s="261"/>
      <c r="AL24" s="262"/>
      <c r="AM24" s="260"/>
      <c r="AN24" s="261"/>
      <c r="AO24" s="261"/>
      <c r="AP24" s="261"/>
      <c r="AQ24" s="261"/>
      <c r="AR24" s="261"/>
      <c r="AS24" s="261"/>
      <c r="AT24" s="261"/>
      <c r="AU24" s="262"/>
      <c r="AV24" s="260"/>
      <c r="AW24" s="261"/>
      <c r="AX24" s="261"/>
      <c r="AY24" s="261"/>
      <c r="AZ24" s="261"/>
      <c r="BA24" s="261"/>
      <c r="BB24" s="261"/>
      <c r="BC24" s="261"/>
      <c r="BD24" s="262"/>
      <c r="BE24" s="260"/>
      <c r="BF24" s="261"/>
      <c r="BG24" s="261"/>
      <c r="BH24" s="261"/>
      <c r="BI24" s="261"/>
      <c r="BJ24" s="261"/>
      <c r="BK24" s="261"/>
      <c r="BL24" s="261"/>
      <c r="BM24" s="262"/>
      <c r="BN24" s="260"/>
      <c r="BO24" s="261"/>
      <c r="BP24" s="261"/>
      <c r="BQ24" s="261"/>
      <c r="BR24" s="261"/>
      <c r="BS24" s="261"/>
      <c r="BT24" s="261"/>
      <c r="BU24" s="261"/>
      <c r="BV24" s="262"/>
      <c r="BW24" s="260"/>
      <c r="BX24" s="261"/>
      <c r="BY24" s="261"/>
      <c r="BZ24" s="261"/>
      <c r="CA24" s="261"/>
      <c r="CB24" s="261"/>
      <c r="CC24" s="261"/>
      <c r="CD24" s="261"/>
      <c r="CE24" s="262"/>
      <c r="CF24" s="260"/>
      <c r="CG24" s="261"/>
      <c r="CH24" s="261"/>
      <c r="CI24" s="261"/>
      <c r="CJ24" s="261"/>
      <c r="CK24" s="261"/>
      <c r="CL24" s="261"/>
      <c r="CM24" s="262"/>
      <c r="CN24" s="260"/>
      <c r="CO24" s="261"/>
      <c r="CP24" s="261"/>
      <c r="CQ24" s="261"/>
      <c r="CR24" s="261"/>
      <c r="CS24" s="261"/>
      <c r="CT24" s="261"/>
      <c r="CU24" s="262"/>
    </row>
    <row r="25" spans="1:99" ht="12.75">
      <c r="A25" s="226" t="s">
        <v>213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174" t="s">
        <v>131</v>
      </c>
      <c r="T25" s="175"/>
      <c r="U25" s="175"/>
      <c r="V25" s="176"/>
      <c r="W25" s="257"/>
      <c r="X25" s="258"/>
      <c r="Y25" s="258"/>
      <c r="Z25" s="258"/>
      <c r="AA25" s="258"/>
      <c r="AB25" s="258"/>
      <c r="AC25" s="258"/>
      <c r="AD25" s="259"/>
      <c r="AE25" s="257"/>
      <c r="AF25" s="258"/>
      <c r="AG25" s="258"/>
      <c r="AH25" s="258"/>
      <c r="AI25" s="258"/>
      <c r="AJ25" s="258"/>
      <c r="AK25" s="258"/>
      <c r="AL25" s="259"/>
      <c r="AM25" s="257"/>
      <c r="AN25" s="258"/>
      <c r="AO25" s="258"/>
      <c r="AP25" s="258"/>
      <c r="AQ25" s="258"/>
      <c r="AR25" s="258"/>
      <c r="AS25" s="258"/>
      <c r="AT25" s="258"/>
      <c r="AU25" s="259"/>
      <c r="AV25" s="257"/>
      <c r="AW25" s="258"/>
      <c r="AX25" s="258"/>
      <c r="AY25" s="258"/>
      <c r="AZ25" s="258"/>
      <c r="BA25" s="258"/>
      <c r="BB25" s="258"/>
      <c r="BC25" s="258"/>
      <c r="BD25" s="259"/>
      <c r="BE25" s="257"/>
      <c r="BF25" s="258"/>
      <c r="BG25" s="258"/>
      <c r="BH25" s="258"/>
      <c r="BI25" s="258"/>
      <c r="BJ25" s="258"/>
      <c r="BK25" s="258"/>
      <c r="BL25" s="258"/>
      <c r="BM25" s="259"/>
      <c r="BN25" s="292"/>
      <c r="BO25" s="258"/>
      <c r="BP25" s="258"/>
      <c r="BQ25" s="258"/>
      <c r="BR25" s="258"/>
      <c r="BS25" s="258"/>
      <c r="BT25" s="258"/>
      <c r="BU25" s="258"/>
      <c r="BV25" s="259"/>
      <c r="BW25" s="257"/>
      <c r="BX25" s="258"/>
      <c r="BY25" s="258"/>
      <c r="BZ25" s="258"/>
      <c r="CA25" s="258"/>
      <c r="CB25" s="258"/>
      <c r="CC25" s="258"/>
      <c r="CD25" s="258"/>
      <c r="CE25" s="259"/>
      <c r="CF25" s="257"/>
      <c r="CG25" s="258"/>
      <c r="CH25" s="258"/>
      <c r="CI25" s="258"/>
      <c r="CJ25" s="258"/>
      <c r="CK25" s="258"/>
      <c r="CL25" s="258"/>
      <c r="CM25" s="259"/>
      <c r="CN25" s="257"/>
      <c r="CO25" s="258"/>
      <c r="CP25" s="258"/>
      <c r="CQ25" s="258"/>
      <c r="CR25" s="258"/>
      <c r="CS25" s="258"/>
      <c r="CT25" s="258"/>
      <c r="CU25" s="259"/>
    </row>
    <row r="26" spans="1:99" ht="12.75">
      <c r="A26" s="235" t="s">
        <v>51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7"/>
      <c r="S26" s="177"/>
      <c r="T26" s="178"/>
      <c r="U26" s="178"/>
      <c r="V26" s="179"/>
      <c r="W26" s="260"/>
      <c r="X26" s="261"/>
      <c r="Y26" s="261"/>
      <c r="Z26" s="261"/>
      <c r="AA26" s="261"/>
      <c r="AB26" s="261"/>
      <c r="AC26" s="261"/>
      <c r="AD26" s="262"/>
      <c r="AE26" s="260"/>
      <c r="AF26" s="261"/>
      <c r="AG26" s="261"/>
      <c r="AH26" s="261"/>
      <c r="AI26" s="261"/>
      <c r="AJ26" s="261"/>
      <c r="AK26" s="261"/>
      <c r="AL26" s="262"/>
      <c r="AM26" s="260"/>
      <c r="AN26" s="261"/>
      <c r="AO26" s="261"/>
      <c r="AP26" s="261"/>
      <c r="AQ26" s="261"/>
      <c r="AR26" s="261"/>
      <c r="AS26" s="261"/>
      <c r="AT26" s="261"/>
      <c r="AU26" s="262"/>
      <c r="AV26" s="260"/>
      <c r="AW26" s="261"/>
      <c r="AX26" s="261"/>
      <c r="AY26" s="261"/>
      <c r="AZ26" s="261"/>
      <c r="BA26" s="261"/>
      <c r="BB26" s="261"/>
      <c r="BC26" s="261"/>
      <c r="BD26" s="262"/>
      <c r="BE26" s="260"/>
      <c r="BF26" s="261"/>
      <c r="BG26" s="261"/>
      <c r="BH26" s="261"/>
      <c r="BI26" s="261"/>
      <c r="BJ26" s="261"/>
      <c r="BK26" s="261"/>
      <c r="BL26" s="261"/>
      <c r="BM26" s="262"/>
      <c r="BN26" s="260"/>
      <c r="BO26" s="261"/>
      <c r="BP26" s="261"/>
      <c r="BQ26" s="261"/>
      <c r="BR26" s="261"/>
      <c r="BS26" s="261"/>
      <c r="BT26" s="261"/>
      <c r="BU26" s="261"/>
      <c r="BV26" s="262"/>
      <c r="BW26" s="260"/>
      <c r="BX26" s="261"/>
      <c r="BY26" s="261"/>
      <c r="BZ26" s="261"/>
      <c r="CA26" s="261"/>
      <c r="CB26" s="261"/>
      <c r="CC26" s="261"/>
      <c r="CD26" s="261"/>
      <c r="CE26" s="262"/>
      <c r="CF26" s="260"/>
      <c r="CG26" s="261"/>
      <c r="CH26" s="261"/>
      <c r="CI26" s="261"/>
      <c r="CJ26" s="261"/>
      <c r="CK26" s="261"/>
      <c r="CL26" s="261"/>
      <c r="CM26" s="262"/>
      <c r="CN26" s="260"/>
      <c r="CO26" s="261"/>
      <c r="CP26" s="261"/>
      <c r="CQ26" s="261"/>
      <c r="CR26" s="261"/>
      <c r="CS26" s="261"/>
      <c r="CT26" s="261"/>
      <c r="CU26" s="262"/>
    </row>
    <row r="27" spans="1:99" ht="12.75">
      <c r="A27" s="285" t="s">
        <v>214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174" t="s">
        <v>132</v>
      </c>
      <c r="T27" s="175"/>
      <c r="U27" s="175"/>
      <c r="V27" s="176"/>
      <c r="W27" s="257"/>
      <c r="X27" s="258"/>
      <c r="Y27" s="258"/>
      <c r="Z27" s="258"/>
      <c r="AA27" s="258"/>
      <c r="AB27" s="258"/>
      <c r="AC27" s="258"/>
      <c r="AD27" s="259"/>
      <c r="AE27" s="257"/>
      <c r="AF27" s="258"/>
      <c r="AG27" s="258"/>
      <c r="AH27" s="258"/>
      <c r="AI27" s="258"/>
      <c r="AJ27" s="258"/>
      <c r="AK27" s="258"/>
      <c r="AL27" s="259"/>
      <c r="AM27" s="257"/>
      <c r="AN27" s="258"/>
      <c r="AO27" s="258"/>
      <c r="AP27" s="258"/>
      <c r="AQ27" s="258"/>
      <c r="AR27" s="258"/>
      <c r="AS27" s="258"/>
      <c r="AT27" s="258"/>
      <c r="AU27" s="259"/>
      <c r="AV27" s="257"/>
      <c r="AW27" s="258"/>
      <c r="AX27" s="258"/>
      <c r="AY27" s="258"/>
      <c r="AZ27" s="258"/>
      <c r="BA27" s="258"/>
      <c r="BB27" s="258"/>
      <c r="BC27" s="258"/>
      <c r="BD27" s="259"/>
      <c r="BE27" s="257"/>
      <c r="BF27" s="258"/>
      <c r="BG27" s="258"/>
      <c r="BH27" s="258"/>
      <c r="BI27" s="258"/>
      <c r="BJ27" s="258"/>
      <c r="BK27" s="258"/>
      <c r="BL27" s="258"/>
      <c r="BM27" s="259"/>
      <c r="BN27" s="292"/>
      <c r="BO27" s="314"/>
      <c r="BP27" s="314"/>
      <c r="BQ27" s="314"/>
      <c r="BR27" s="314"/>
      <c r="BS27" s="314"/>
      <c r="BT27" s="314"/>
      <c r="BU27" s="314"/>
      <c r="BV27" s="315"/>
      <c r="BW27" s="257"/>
      <c r="BX27" s="258"/>
      <c r="BY27" s="258"/>
      <c r="BZ27" s="258"/>
      <c r="CA27" s="258"/>
      <c r="CB27" s="258"/>
      <c r="CC27" s="258"/>
      <c r="CD27" s="258"/>
      <c r="CE27" s="259"/>
      <c r="CF27" s="257"/>
      <c r="CG27" s="258"/>
      <c r="CH27" s="258"/>
      <c r="CI27" s="258"/>
      <c r="CJ27" s="258"/>
      <c r="CK27" s="258"/>
      <c r="CL27" s="258"/>
      <c r="CM27" s="259"/>
      <c r="CN27" s="257"/>
      <c r="CO27" s="258"/>
      <c r="CP27" s="258"/>
      <c r="CQ27" s="258"/>
      <c r="CR27" s="258"/>
      <c r="CS27" s="258"/>
      <c r="CT27" s="258"/>
      <c r="CU27" s="259"/>
    </row>
    <row r="28" spans="1:99" ht="12.75">
      <c r="A28" s="235" t="s">
        <v>215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7"/>
      <c r="S28" s="177"/>
      <c r="T28" s="178"/>
      <c r="U28" s="178"/>
      <c r="V28" s="179"/>
      <c r="W28" s="260"/>
      <c r="X28" s="261"/>
      <c r="Y28" s="261"/>
      <c r="Z28" s="261"/>
      <c r="AA28" s="261"/>
      <c r="AB28" s="261"/>
      <c r="AC28" s="261"/>
      <c r="AD28" s="262"/>
      <c r="AE28" s="260"/>
      <c r="AF28" s="261"/>
      <c r="AG28" s="261"/>
      <c r="AH28" s="261"/>
      <c r="AI28" s="261"/>
      <c r="AJ28" s="261"/>
      <c r="AK28" s="261"/>
      <c r="AL28" s="262"/>
      <c r="AM28" s="260"/>
      <c r="AN28" s="261"/>
      <c r="AO28" s="261"/>
      <c r="AP28" s="261"/>
      <c r="AQ28" s="261"/>
      <c r="AR28" s="261"/>
      <c r="AS28" s="261"/>
      <c r="AT28" s="261"/>
      <c r="AU28" s="262"/>
      <c r="AV28" s="260"/>
      <c r="AW28" s="261"/>
      <c r="AX28" s="261"/>
      <c r="AY28" s="261"/>
      <c r="AZ28" s="261"/>
      <c r="BA28" s="261"/>
      <c r="BB28" s="261"/>
      <c r="BC28" s="261"/>
      <c r="BD28" s="262"/>
      <c r="BE28" s="260"/>
      <c r="BF28" s="261"/>
      <c r="BG28" s="261"/>
      <c r="BH28" s="261"/>
      <c r="BI28" s="261"/>
      <c r="BJ28" s="261"/>
      <c r="BK28" s="261"/>
      <c r="BL28" s="261"/>
      <c r="BM28" s="262"/>
      <c r="BN28" s="319"/>
      <c r="BO28" s="320"/>
      <c r="BP28" s="320"/>
      <c r="BQ28" s="320"/>
      <c r="BR28" s="320"/>
      <c r="BS28" s="320"/>
      <c r="BT28" s="320"/>
      <c r="BU28" s="320"/>
      <c r="BV28" s="321"/>
      <c r="BW28" s="260"/>
      <c r="BX28" s="261"/>
      <c r="BY28" s="261"/>
      <c r="BZ28" s="261"/>
      <c r="CA28" s="261"/>
      <c r="CB28" s="261"/>
      <c r="CC28" s="261"/>
      <c r="CD28" s="261"/>
      <c r="CE28" s="262"/>
      <c r="CF28" s="260"/>
      <c r="CG28" s="261"/>
      <c r="CH28" s="261"/>
      <c r="CI28" s="261"/>
      <c r="CJ28" s="261"/>
      <c r="CK28" s="261"/>
      <c r="CL28" s="261"/>
      <c r="CM28" s="262"/>
      <c r="CN28" s="260"/>
      <c r="CO28" s="261"/>
      <c r="CP28" s="261"/>
      <c r="CQ28" s="261"/>
      <c r="CR28" s="261"/>
      <c r="CS28" s="261"/>
      <c r="CT28" s="261"/>
      <c r="CU28" s="262"/>
    </row>
    <row r="29" spans="1:99" ht="12.75">
      <c r="A29" s="285" t="s">
        <v>245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7"/>
      <c r="S29" s="175"/>
      <c r="T29" s="175"/>
      <c r="U29" s="175"/>
      <c r="V29" s="176"/>
      <c r="W29" s="257"/>
      <c r="X29" s="258"/>
      <c r="Y29" s="258"/>
      <c r="Z29" s="258"/>
      <c r="AA29" s="258"/>
      <c r="AB29" s="258"/>
      <c r="AC29" s="258"/>
      <c r="AD29" s="259"/>
      <c r="AE29" s="257"/>
      <c r="AF29" s="258"/>
      <c r="AG29" s="258"/>
      <c r="AH29" s="258"/>
      <c r="AI29" s="258"/>
      <c r="AJ29" s="258"/>
      <c r="AK29" s="258"/>
      <c r="AL29" s="259"/>
      <c r="AM29" s="257"/>
      <c r="AN29" s="258"/>
      <c r="AO29" s="258"/>
      <c r="AP29" s="258"/>
      <c r="AQ29" s="258"/>
      <c r="AR29" s="258"/>
      <c r="AS29" s="258"/>
      <c r="AT29" s="258"/>
      <c r="AU29" s="259"/>
      <c r="AV29" s="257"/>
      <c r="AW29" s="258"/>
      <c r="AX29" s="258"/>
      <c r="AY29" s="258"/>
      <c r="AZ29" s="258"/>
      <c r="BA29" s="258"/>
      <c r="BB29" s="258"/>
      <c r="BC29" s="258"/>
      <c r="BD29" s="259"/>
      <c r="BE29" s="257"/>
      <c r="BF29" s="258"/>
      <c r="BG29" s="258"/>
      <c r="BH29" s="258"/>
      <c r="BI29" s="258"/>
      <c r="BJ29" s="258"/>
      <c r="BK29" s="258"/>
      <c r="BL29" s="258"/>
      <c r="BM29" s="259"/>
      <c r="BN29" s="292"/>
      <c r="BO29" s="258"/>
      <c r="BP29" s="258"/>
      <c r="BQ29" s="258"/>
      <c r="BR29" s="258"/>
      <c r="BS29" s="258"/>
      <c r="BT29" s="258"/>
      <c r="BU29" s="258"/>
      <c r="BV29" s="259"/>
      <c r="BW29" s="257"/>
      <c r="BX29" s="258"/>
      <c r="BY29" s="258"/>
      <c r="BZ29" s="258"/>
      <c r="CA29" s="258"/>
      <c r="CB29" s="258"/>
      <c r="CC29" s="258"/>
      <c r="CD29" s="258"/>
      <c r="CE29" s="259"/>
      <c r="CF29" s="257"/>
      <c r="CG29" s="258"/>
      <c r="CH29" s="258"/>
      <c r="CI29" s="258"/>
      <c r="CJ29" s="258"/>
      <c r="CK29" s="258"/>
      <c r="CL29" s="258"/>
      <c r="CM29" s="259"/>
      <c r="CN29" s="257"/>
      <c r="CO29" s="258"/>
      <c r="CP29" s="258"/>
      <c r="CQ29" s="258"/>
      <c r="CR29" s="258"/>
      <c r="CS29" s="258"/>
      <c r="CT29" s="258"/>
      <c r="CU29" s="259"/>
    </row>
    <row r="30" spans="1:99" ht="12.75">
      <c r="A30" s="243" t="s">
        <v>334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246"/>
      <c r="T30" s="246"/>
      <c r="U30" s="246"/>
      <c r="V30" s="247"/>
      <c r="W30" s="264"/>
      <c r="X30" s="265"/>
      <c r="Y30" s="265"/>
      <c r="Z30" s="265"/>
      <c r="AA30" s="265"/>
      <c r="AB30" s="265"/>
      <c r="AC30" s="265"/>
      <c r="AD30" s="266"/>
      <c r="AE30" s="264"/>
      <c r="AF30" s="265"/>
      <c r="AG30" s="265"/>
      <c r="AH30" s="265"/>
      <c r="AI30" s="265"/>
      <c r="AJ30" s="265"/>
      <c r="AK30" s="265"/>
      <c r="AL30" s="266"/>
      <c r="AM30" s="264"/>
      <c r="AN30" s="265"/>
      <c r="AO30" s="265"/>
      <c r="AP30" s="265"/>
      <c r="AQ30" s="265"/>
      <c r="AR30" s="265"/>
      <c r="AS30" s="265"/>
      <c r="AT30" s="265"/>
      <c r="AU30" s="266"/>
      <c r="AV30" s="264"/>
      <c r="AW30" s="265"/>
      <c r="AX30" s="265"/>
      <c r="AY30" s="265"/>
      <c r="AZ30" s="265"/>
      <c r="BA30" s="265"/>
      <c r="BB30" s="265"/>
      <c r="BC30" s="265"/>
      <c r="BD30" s="266"/>
      <c r="BE30" s="264"/>
      <c r="BF30" s="265"/>
      <c r="BG30" s="265"/>
      <c r="BH30" s="265"/>
      <c r="BI30" s="265"/>
      <c r="BJ30" s="265"/>
      <c r="BK30" s="265"/>
      <c r="BL30" s="265"/>
      <c r="BM30" s="266"/>
      <c r="BN30" s="316"/>
      <c r="BO30" s="265"/>
      <c r="BP30" s="265"/>
      <c r="BQ30" s="265"/>
      <c r="BR30" s="265"/>
      <c r="BS30" s="265"/>
      <c r="BT30" s="265"/>
      <c r="BU30" s="265"/>
      <c r="BV30" s="266"/>
      <c r="BW30" s="264"/>
      <c r="BX30" s="265"/>
      <c r="BY30" s="265"/>
      <c r="BZ30" s="265"/>
      <c r="CA30" s="265"/>
      <c r="CB30" s="265"/>
      <c r="CC30" s="265"/>
      <c r="CD30" s="265"/>
      <c r="CE30" s="266"/>
      <c r="CF30" s="264"/>
      <c r="CG30" s="265"/>
      <c r="CH30" s="265"/>
      <c r="CI30" s="265"/>
      <c r="CJ30" s="265"/>
      <c r="CK30" s="265"/>
      <c r="CL30" s="265"/>
      <c r="CM30" s="266"/>
      <c r="CN30" s="264"/>
      <c r="CO30" s="265"/>
      <c r="CP30" s="265"/>
      <c r="CQ30" s="265"/>
      <c r="CR30" s="265"/>
      <c r="CS30" s="265"/>
      <c r="CT30" s="265"/>
      <c r="CU30" s="266"/>
    </row>
    <row r="31" spans="1:99" ht="12.75">
      <c r="A31" s="227" t="s">
        <v>333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178"/>
      <c r="T31" s="178"/>
      <c r="U31" s="178"/>
      <c r="V31" s="179"/>
      <c r="W31" s="260"/>
      <c r="X31" s="261"/>
      <c r="Y31" s="261"/>
      <c r="Z31" s="261"/>
      <c r="AA31" s="261"/>
      <c r="AB31" s="261"/>
      <c r="AC31" s="261"/>
      <c r="AD31" s="262"/>
      <c r="AE31" s="260"/>
      <c r="AF31" s="261"/>
      <c r="AG31" s="261"/>
      <c r="AH31" s="261"/>
      <c r="AI31" s="261"/>
      <c r="AJ31" s="261"/>
      <c r="AK31" s="261"/>
      <c r="AL31" s="262"/>
      <c r="AM31" s="260"/>
      <c r="AN31" s="261"/>
      <c r="AO31" s="261"/>
      <c r="AP31" s="261"/>
      <c r="AQ31" s="261"/>
      <c r="AR31" s="261"/>
      <c r="AS31" s="261"/>
      <c r="AT31" s="261"/>
      <c r="AU31" s="262"/>
      <c r="AV31" s="260"/>
      <c r="AW31" s="261"/>
      <c r="AX31" s="261"/>
      <c r="AY31" s="261"/>
      <c r="AZ31" s="261"/>
      <c r="BA31" s="261"/>
      <c r="BB31" s="261"/>
      <c r="BC31" s="261"/>
      <c r="BD31" s="262"/>
      <c r="BE31" s="260"/>
      <c r="BF31" s="261"/>
      <c r="BG31" s="261"/>
      <c r="BH31" s="261"/>
      <c r="BI31" s="261"/>
      <c r="BJ31" s="261"/>
      <c r="BK31" s="261"/>
      <c r="BL31" s="261"/>
      <c r="BM31" s="262"/>
      <c r="BN31" s="260"/>
      <c r="BO31" s="261"/>
      <c r="BP31" s="261"/>
      <c r="BQ31" s="261"/>
      <c r="BR31" s="261"/>
      <c r="BS31" s="261"/>
      <c r="BT31" s="261"/>
      <c r="BU31" s="261"/>
      <c r="BV31" s="262"/>
      <c r="BW31" s="260"/>
      <c r="BX31" s="261"/>
      <c r="BY31" s="261"/>
      <c r="BZ31" s="261"/>
      <c r="CA31" s="261"/>
      <c r="CB31" s="261"/>
      <c r="CC31" s="261"/>
      <c r="CD31" s="261"/>
      <c r="CE31" s="262"/>
      <c r="CF31" s="260"/>
      <c r="CG31" s="261"/>
      <c r="CH31" s="261"/>
      <c r="CI31" s="261"/>
      <c r="CJ31" s="261"/>
      <c r="CK31" s="261"/>
      <c r="CL31" s="261"/>
      <c r="CM31" s="262"/>
      <c r="CN31" s="260"/>
      <c r="CO31" s="261"/>
      <c r="CP31" s="261"/>
      <c r="CQ31" s="261"/>
      <c r="CR31" s="261"/>
      <c r="CS31" s="261"/>
      <c r="CT31" s="261"/>
      <c r="CU31" s="262"/>
    </row>
    <row r="32" spans="1:99" ht="15" customHeight="1">
      <c r="A32" s="328" t="s">
        <v>180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30"/>
      <c r="S32" s="242" t="s">
        <v>133</v>
      </c>
      <c r="T32" s="242"/>
      <c r="U32" s="242"/>
      <c r="V32" s="242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</row>
    <row r="33" spans="1:99" ht="15" customHeight="1">
      <c r="A33" s="369" t="s">
        <v>181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242" t="s">
        <v>134</v>
      </c>
      <c r="T33" s="242"/>
      <c r="U33" s="242"/>
      <c r="V33" s="242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</row>
    <row r="34" spans="1:99" ht="12.75">
      <c r="A34" s="351" t="s">
        <v>335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352"/>
      <c r="S34" s="175" t="s">
        <v>135</v>
      </c>
      <c r="T34" s="175"/>
      <c r="U34" s="175"/>
      <c r="V34" s="176"/>
      <c r="W34" s="354">
        <f>W13+Лист5!W27</f>
        <v>6928</v>
      </c>
      <c r="X34" s="355"/>
      <c r="Y34" s="355"/>
      <c r="Z34" s="355"/>
      <c r="AA34" s="355"/>
      <c r="AB34" s="355"/>
      <c r="AC34" s="355"/>
      <c r="AD34" s="356"/>
      <c r="AE34" s="354">
        <f>AE13+Лист5!AE27</f>
        <v>7011.5</v>
      </c>
      <c r="AF34" s="355"/>
      <c r="AG34" s="355"/>
      <c r="AH34" s="355"/>
      <c r="AI34" s="355"/>
      <c r="AJ34" s="355"/>
      <c r="AK34" s="355"/>
      <c r="AL34" s="356"/>
      <c r="AM34" s="354"/>
      <c r="AN34" s="355"/>
      <c r="AO34" s="355"/>
      <c r="AP34" s="355"/>
      <c r="AQ34" s="355"/>
      <c r="AR34" s="355"/>
      <c r="AS34" s="355"/>
      <c r="AT34" s="355"/>
      <c r="AU34" s="356"/>
      <c r="AV34" s="354">
        <f>AV13</f>
        <v>79.5</v>
      </c>
      <c r="AW34" s="355"/>
      <c r="AX34" s="355"/>
      <c r="AY34" s="355"/>
      <c r="AZ34" s="355"/>
      <c r="BA34" s="355"/>
      <c r="BB34" s="355"/>
      <c r="BC34" s="355"/>
      <c r="BD34" s="356"/>
      <c r="BE34" s="354">
        <f>BE13+Лист5!BE27</f>
        <v>6928</v>
      </c>
      <c r="BF34" s="355"/>
      <c r="BG34" s="355"/>
      <c r="BH34" s="355"/>
      <c r="BI34" s="355"/>
      <c r="BJ34" s="355"/>
      <c r="BK34" s="355"/>
      <c r="BL34" s="355"/>
      <c r="BM34" s="356"/>
      <c r="BN34" s="354">
        <f>BN13+Лист5!BN27</f>
        <v>6928</v>
      </c>
      <c r="BO34" s="355"/>
      <c r="BP34" s="355"/>
      <c r="BQ34" s="355"/>
      <c r="BR34" s="355"/>
      <c r="BS34" s="355"/>
      <c r="BT34" s="355"/>
      <c r="BU34" s="355"/>
      <c r="BV34" s="356"/>
      <c r="BW34" s="354">
        <f>BW13+Лист5!BW27</f>
        <v>7091</v>
      </c>
      <c r="BX34" s="355"/>
      <c r="BY34" s="355"/>
      <c r="BZ34" s="355"/>
      <c r="CA34" s="355"/>
      <c r="CB34" s="355"/>
      <c r="CC34" s="355"/>
      <c r="CD34" s="355"/>
      <c r="CE34" s="356"/>
      <c r="CF34" s="257" t="s">
        <v>45</v>
      </c>
      <c r="CG34" s="258"/>
      <c r="CH34" s="258"/>
      <c r="CI34" s="258"/>
      <c r="CJ34" s="258"/>
      <c r="CK34" s="258"/>
      <c r="CL34" s="258"/>
      <c r="CM34" s="259"/>
      <c r="CN34" s="257" t="s">
        <v>45</v>
      </c>
      <c r="CO34" s="258"/>
      <c r="CP34" s="258"/>
      <c r="CQ34" s="258"/>
      <c r="CR34" s="258"/>
      <c r="CS34" s="258"/>
      <c r="CT34" s="258"/>
      <c r="CU34" s="259"/>
    </row>
    <row r="35" spans="1:99" ht="12.75">
      <c r="A35" s="366" t="s">
        <v>336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8"/>
      <c r="S35" s="246"/>
      <c r="T35" s="246"/>
      <c r="U35" s="246"/>
      <c r="V35" s="247"/>
      <c r="W35" s="357"/>
      <c r="X35" s="358"/>
      <c r="Y35" s="358"/>
      <c r="Z35" s="358"/>
      <c r="AA35" s="358"/>
      <c r="AB35" s="358"/>
      <c r="AC35" s="358"/>
      <c r="AD35" s="359"/>
      <c r="AE35" s="357"/>
      <c r="AF35" s="358"/>
      <c r="AG35" s="358"/>
      <c r="AH35" s="358"/>
      <c r="AI35" s="358"/>
      <c r="AJ35" s="358"/>
      <c r="AK35" s="358"/>
      <c r="AL35" s="359"/>
      <c r="AM35" s="357"/>
      <c r="AN35" s="358"/>
      <c r="AO35" s="358"/>
      <c r="AP35" s="358"/>
      <c r="AQ35" s="358"/>
      <c r="AR35" s="358"/>
      <c r="AS35" s="358"/>
      <c r="AT35" s="358"/>
      <c r="AU35" s="359"/>
      <c r="AV35" s="357"/>
      <c r="AW35" s="358"/>
      <c r="AX35" s="358"/>
      <c r="AY35" s="358"/>
      <c r="AZ35" s="358"/>
      <c r="BA35" s="358"/>
      <c r="BB35" s="358"/>
      <c r="BC35" s="358"/>
      <c r="BD35" s="359"/>
      <c r="BE35" s="357"/>
      <c r="BF35" s="358"/>
      <c r="BG35" s="358"/>
      <c r="BH35" s="358"/>
      <c r="BI35" s="358"/>
      <c r="BJ35" s="358"/>
      <c r="BK35" s="358"/>
      <c r="BL35" s="358"/>
      <c r="BM35" s="359"/>
      <c r="BN35" s="357"/>
      <c r="BO35" s="358"/>
      <c r="BP35" s="358"/>
      <c r="BQ35" s="358"/>
      <c r="BR35" s="358"/>
      <c r="BS35" s="358"/>
      <c r="BT35" s="358"/>
      <c r="BU35" s="358"/>
      <c r="BV35" s="359"/>
      <c r="BW35" s="357"/>
      <c r="BX35" s="358"/>
      <c r="BY35" s="358"/>
      <c r="BZ35" s="358"/>
      <c r="CA35" s="358"/>
      <c r="CB35" s="358"/>
      <c r="CC35" s="358"/>
      <c r="CD35" s="358"/>
      <c r="CE35" s="359"/>
      <c r="CF35" s="264"/>
      <c r="CG35" s="265"/>
      <c r="CH35" s="265"/>
      <c r="CI35" s="265"/>
      <c r="CJ35" s="265"/>
      <c r="CK35" s="265"/>
      <c r="CL35" s="265"/>
      <c r="CM35" s="266"/>
      <c r="CN35" s="264"/>
      <c r="CO35" s="265"/>
      <c r="CP35" s="265"/>
      <c r="CQ35" s="265"/>
      <c r="CR35" s="265"/>
      <c r="CS35" s="265"/>
      <c r="CT35" s="265"/>
      <c r="CU35" s="266"/>
    </row>
    <row r="36" spans="1:99" ht="12.75">
      <c r="A36" s="281" t="s">
        <v>337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3"/>
      <c r="S36" s="178"/>
      <c r="T36" s="178"/>
      <c r="U36" s="178"/>
      <c r="V36" s="179"/>
      <c r="W36" s="360"/>
      <c r="X36" s="361"/>
      <c r="Y36" s="361"/>
      <c r="Z36" s="361"/>
      <c r="AA36" s="361"/>
      <c r="AB36" s="361"/>
      <c r="AC36" s="361"/>
      <c r="AD36" s="362"/>
      <c r="AE36" s="360"/>
      <c r="AF36" s="361"/>
      <c r="AG36" s="361"/>
      <c r="AH36" s="361"/>
      <c r="AI36" s="361"/>
      <c r="AJ36" s="361"/>
      <c r="AK36" s="361"/>
      <c r="AL36" s="362"/>
      <c r="AM36" s="360"/>
      <c r="AN36" s="361"/>
      <c r="AO36" s="361"/>
      <c r="AP36" s="361"/>
      <c r="AQ36" s="361"/>
      <c r="AR36" s="361"/>
      <c r="AS36" s="361"/>
      <c r="AT36" s="361"/>
      <c r="AU36" s="362"/>
      <c r="AV36" s="360"/>
      <c r="AW36" s="361"/>
      <c r="AX36" s="361"/>
      <c r="AY36" s="361"/>
      <c r="AZ36" s="361"/>
      <c r="BA36" s="361"/>
      <c r="BB36" s="361"/>
      <c r="BC36" s="361"/>
      <c r="BD36" s="362"/>
      <c r="BE36" s="360"/>
      <c r="BF36" s="361"/>
      <c r="BG36" s="361"/>
      <c r="BH36" s="361"/>
      <c r="BI36" s="361"/>
      <c r="BJ36" s="361"/>
      <c r="BK36" s="361"/>
      <c r="BL36" s="361"/>
      <c r="BM36" s="362"/>
      <c r="BN36" s="360"/>
      <c r="BO36" s="361"/>
      <c r="BP36" s="361"/>
      <c r="BQ36" s="361"/>
      <c r="BR36" s="361"/>
      <c r="BS36" s="361"/>
      <c r="BT36" s="361"/>
      <c r="BU36" s="361"/>
      <c r="BV36" s="362"/>
      <c r="BW36" s="360"/>
      <c r="BX36" s="361"/>
      <c r="BY36" s="361"/>
      <c r="BZ36" s="361"/>
      <c r="CA36" s="361"/>
      <c r="CB36" s="361"/>
      <c r="CC36" s="361"/>
      <c r="CD36" s="361"/>
      <c r="CE36" s="362"/>
      <c r="CF36" s="260"/>
      <c r="CG36" s="261"/>
      <c r="CH36" s="261"/>
      <c r="CI36" s="261"/>
      <c r="CJ36" s="261"/>
      <c r="CK36" s="261"/>
      <c r="CL36" s="261"/>
      <c r="CM36" s="262"/>
      <c r="CN36" s="260"/>
      <c r="CO36" s="261"/>
      <c r="CP36" s="261"/>
      <c r="CQ36" s="261"/>
      <c r="CR36" s="261"/>
      <c r="CS36" s="261"/>
      <c r="CT36" s="261"/>
      <c r="CU36" s="262"/>
    </row>
    <row r="37" s="12" customFormat="1" ht="11.25"/>
    <row r="38" spans="1:55" ht="16.5">
      <c r="A38" s="63" t="s">
        <v>339</v>
      </c>
      <c r="AU38" s="171">
        <v>33</v>
      </c>
      <c r="AV38" s="171"/>
      <c r="AW38" s="171"/>
      <c r="AX38" s="171"/>
      <c r="AY38" s="171"/>
      <c r="AZ38" s="171"/>
      <c r="BA38" s="171"/>
      <c r="BB38" s="171"/>
      <c r="BC38" s="11" t="s">
        <v>338</v>
      </c>
    </row>
  </sheetData>
  <mergeCells count="237">
    <mergeCell ref="CN34:CU36"/>
    <mergeCell ref="A15:R15"/>
    <mergeCell ref="S13:V15"/>
    <mergeCell ref="W13:AD15"/>
    <mergeCell ref="AE13:AL15"/>
    <mergeCell ref="AM13:AU15"/>
    <mergeCell ref="AV13:BD15"/>
    <mergeCell ref="BE13:BM15"/>
    <mergeCell ref="CN32:CU32"/>
    <mergeCell ref="CN33:CU33"/>
    <mergeCell ref="CN29:CU31"/>
    <mergeCell ref="S2:V5"/>
    <mergeCell ref="W2:AD5"/>
    <mergeCell ref="AE2:AL5"/>
    <mergeCell ref="AM2:AU5"/>
    <mergeCell ref="AV2:BD5"/>
    <mergeCell ref="BE2:BM5"/>
    <mergeCell ref="BN2:BV5"/>
    <mergeCell ref="CN16:CU16"/>
    <mergeCell ref="CN17:CU17"/>
    <mergeCell ref="CN19:CU19"/>
    <mergeCell ref="CN20:CU20"/>
    <mergeCell ref="CN18:CU18"/>
    <mergeCell ref="CN6:CU9"/>
    <mergeCell ref="CN13:CU15"/>
    <mergeCell ref="A4:R4"/>
    <mergeCell ref="A2:R2"/>
    <mergeCell ref="A3:R3"/>
    <mergeCell ref="A5:R5"/>
    <mergeCell ref="BW1:CE1"/>
    <mergeCell ref="CF1:CM1"/>
    <mergeCell ref="CN1:CU1"/>
    <mergeCell ref="BW2:CE5"/>
    <mergeCell ref="CF2:CM5"/>
    <mergeCell ref="CN2:CU5"/>
    <mergeCell ref="A1:R1"/>
    <mergeCell ref="S1:V1"/>
    <mergeCell ref="W1:AD1"/>
    <mergeCell ref="AE1:AL1"/>
    <mergeCell ref="BN13:BV15"/>
    <mergeCell ref="BN1:BV1"/>
    <mergeCell ref="BN10:BV11"/>
    <mergeCell ref="BN6:BV9"/>
    <mergeCell ref="AE18:AL18"/>
    <mergeCell ref="AM1:AU1"/>
    <mergeCell ref="AV1:BD1"/>
    <mergeCell ref="BE1:BM1"/>
    <mergeCell ref="AM18:AU18"/>
    <mergeCell ref="AV18:BD18"/>
    <mergeCell ref="AE17:AL17"/>
    <mergeCell ref="AM17:AU17"/>
    <mergeCell ref="AV17:BD17"/>
    <mergeCell ref="AV16:BD16"/>
    <mergeCell ref="BN17:BV17"/>
    <mergeCell ref="BN20:BV20"/>
    <mergeCell ref="CF19:CM19"/>
    <mergeCell ref="CF17:CM17"/>
    <mergeCell ref="CF20:CM20"/>
    <mergeCell ref="BW13:CE15"/>
    <mergeCell ref="CF13:CM15"/>
    <mergeCell ref="BE18:BM18"/>
    <mergeCell ref="BN18:BV18"/>
    <mergeCell ref="BW18:CE18"/>
    <mergeCell ref="CF18:CM18"/>
    <mergeCell ref="BE16:BM16"/>
    <mergeCell ref="BW16:CE16"/>
    <mergeCell ref="CF16:CM16"/>
    <mergeCell ref="BN16:BV16"/>
    <mergeCell ref="CN21:CU22"/>
    <mergeCell ref="A22:R22"/>
    <mergeCell ref="A21:R21"/>
    <mergeCell ref="S21:V22"/>
    <mergeCell ref="W21:AD22"/>
    <mergeCell ref="AE21:AL22"/>
    <mergeCell ref="AM21:AU22"/>
    <mergeCell ref="AV21:BD22"/>
    <mergeCell ref="CF21:CM22"/>
    <mergeCell ref="BW21:CE22"/>
    <mergeCell ref="CN23:CU23"/>
    <mergeCell ref="A24:R24"/>
    <mergeCell ref="AE24:AL24"/>
    <mergeCell ref="AM24:AU24"/>
    <mergeCell ref="AV24:BD24"/>
    <mergeCell ref="BE24:BM24"/>
    <mergeCell ref="BN24:BV24"/>
    <mergeCell ref="BW24:CE24"/>
    <mergeCell ref="AM23:AU23"/>
    <mergeCell ref="AV23:BD23"/>
    <mergeCell ref="CF24:CM24"/>
    <mergeCell ref="CN24:CU24"/>
    <mergeCell ref="A25:R25"/>
    <mergeCell ref="S24:V24"/>
    <mergeCell ref="W24:AD24"/>
    <mergeCell ref="CN25:CU26"/>
    <mergeCell ref="AV25:BD26"/>
    <mergeCell ref="BE25:BM26"/>
    <mergeCell ref="BN25:BV26"/>
    <mergeCell ref="CF25:CM26"/>
    <mergeCell ref="CN27:CU28"/>
    <mergeCell ref="S29:V31"/>
    <mergeCell ref="W29:AD31"/>
    <mergeCell ref="AE29:AL31"/>
    <mergeCell ref="AM29:AU31"/>
    <mergeCell ref="AV29:BD31"/>
    <mergeCell ref="BE29:BM31"/>
    <mergeCell ref="BN29:BV31"/>
    <mergeCell ref="AM27:AU28"/>
    <mergeCell ref="S27:V28"/>
    <mergeCell ref="BW6:CE9"/>
    <mergeCell ref="CF6:CM9"/>
    <mergeCell ref="A9:R9"/>
    <mergeCell ref="AE6:AL9"/>
    <mergeCell ref="AM6:AU9"/>
    <mergeCell ref="AV6:BD9"/>
    <mergeCell ref="BE6:BM9"/>
    <mergeCell ref="A8:R8"/>
    <mergeCell ref="W6:AD9"/>
    <mergeCell ref="A6:R6"/>
    <mergeCell ref="W17:AD17"/>
    <mergeCell ref="A7:R7"/>
    <mergeCell ref="A18:R18"/>
    <mergeCell ref="S18:V18"/>
    <mergeCell ref="W18:AD18"/>
    <mergeCell ref="S6:V9"/>
    <mergeCell ref="A14:R14"/>
    <mergeCell ref="A10:R10"/>
    <mergeCell ref="A11:R11"/>
    <mergeCell ref="A27:R27"/>
    <mergeCell ref="S23:V23"/>
    <mergeCell ref="A23:R23"/>
    <mergeCell ref="A16:R16"/>
    <mergeCell ref="S16:V16"/>
    <mergeCell ref="A26:R26"/>
    <mergeCell ref="S17:V17"/>
    <mergeCell ref="A17:R17"/>
    <mergeCell ref="S25:V26"/>
    <mergeCell ref="S19:V19"/>
    <mergeCell ref="BE23:BM23"/>
    <mergeCell ref="BN23:BV23"/>
    <mergeCell ref="A34:R34"/>
    <mergeCell ref="A19:R19"/>
    <mergeCell ref="A20:R20"/>
    <mergeCell ref="S20:V20"/>
    <mergeCell ref="S34:V36"/>
    <mergeCell ref="S32:V32"/>
    <mergeCell ref="S33:V33"/>
    <mergeCell ref="A36:R36"/>
    <mergeCell ref="BW32:CE32"/>
    <mergeCell ref="CF32:CM32"/>
    <mergeCell ref="CF29:CM31"/>
    <mergeCell ref="BE17:BM17"/>
    <mergeCell ref="BW17:CE17"/>
    <mergeCell ref="BW29:CE31"/>
    <mergeCell ref="BE27:BM28"/>
    <mergeCell ref="BN27:BV28"/>
    <mergeCell ref="BW23:CE23"/>
    <mergeCell ref="BW27:CE28"/>
    <mergeCell ref="CF27:CM28"/>
    <mergeCell ref="CF23:CM23"/>
    <mergeCell ref="W19:AD19"/>
    <mergeCell ref="BE33:BM33"/>
    <mergeCell ref="BN33:BV33"/>
    <mergeCell ref="BW33:CE33"/>
    <mergeCell ref="BE21:BM22"/>
    <mergeCell ref="BN21:BV22"/>
    <mergeCell ref="W33:AD33"/>
    <mergeCell ref="AE33:AL33"/>
    <mergeCell ref="BE19:BM19"/>
    <mergeCell ref="A29:R29"/>
    <mergeCell ref="BW20:CE20"/>
    <mergeCell ref="BN19:BV19"/>
    <mergeCell ref="BW19:CE19"/>
    <mergeCell ref="AM20:AU20"/>
    <mergeCell ref="AV20:BD20"/>
    <mergeCell ref="BE20:BM20"/>
    <mergeCell ref="AE20:AL20"/>
    <mergeCell ref="BW25:CE26"/>
    <mergeCell ref="W23:AD23"/>
    <mergeCell ref="W20:AD20"/>
    <mergeCell ref="AE23:AL23"/>
    <mergeCell ref="AM25:AU26"/>
    <mergeCell ref="AE19:AL19"/>
    <mergeCell ref="AM19:AU19"/>
    <mergeCell ref="AV19:BD19"/>
    <mergeCell ref="AE27:AL28"/>
    <mergeCell ref="AV27:BD28"/>
    <mergeCell ref="BE32:BM32"/>
    <mergeCell ref="BN32:BV32"/>
    <mergeCell ref="W32:AD32"/>
    <mergeCell ref="AE32:AL32"/>
    <mergeCell ref="AM32:AU32"/>
    <mergeCell ref="AV32:BD32"/>
    <mergeCell ref="AV34:BD36"/>
    <mergeCell ref="CF34:CM36"/>
    <mergeCell ref="AV33:BD33"/>
    <mergeCell ref="BE34:BM36"/>
    <mergeCell ref="BN34:BV36"/>
    <mergeCell ref="BW34:CE36"/>
    <mergeCell ref="CF33:CM33"/>
    <mergeCell ref="AE34:AL36"/>
    <mergeCell ref="AM34:AU36"/>
    <mergeCell ref="A28:R28"/>
    <mergeCell ref="AM33:AU33"/>
    <mergeCell ref="A31:R31"/>
    <mergeCell ref="A30:R30"/>
    <mergeCell ref="A35:R35"/>
    <mergeCell ref="A32:R32"/>
    <mergeCell ref="A33:R33"/>
    <mergeCell ref="W27:AD28"/>
    <mergeCell ref="AM16:AU16"/>
    <mergeCell ref="W10:AD11"/>
    <mergeCell ref="AE10:AL11"/>
    <mergeCell ref="AM10:AU11"/>
    <mergeCell ref="W16:AD16"/>
    <mergeCell ref="AE16:AL16"/>
    <mergeCell ref="CF10:CM11"/>
    <mergeCell ref="CN10:CU11"/>
    <mergeCell ref="S10:V11"/>
    <mergeCell ref="AV10:BD11"/>
    <mergeCell ref="BE10:BM11"/>
    <mergeCell ref="BW10:CE11"/>
    <mergeCell ref="CF12:CM12"/>
    <mergeCell ref="CN12:CU12"/>
    <mergeCell ref="AM12:AU12"/>
    <mergeCell ref="AV12:BD12"/>
    <mergeCell ref="BE12:BM12"/>
    <mergeCell ref="BN12:BV12"/>
    <mergeCell ref="AU38:BB38"/>
    <mergeCell ref="BW12:CE12"/>
    <mergeCell ref="A12:R12"/>
    <mergeCell ref="S12:V12"/>
    <mergeCell ref="W12:AD12"/>
    <mergeCell ref="AE12:AL12"/>
    <mergeCell ref="W25:AD26"/>
    <mergeCell ref="AE25:AL26"/>
    <mergeCell ref="A13:R13"/>
    <mergeCell ref="W34:AD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48"/>
  </sheetPr>
  <dimension ref="A1:CU24"/>
  <sheetViews>
    <sheetView zoomScaleSheetLayoutView="100" workbookViewId="0" topLeftCell="A1">
      <selection activeCell="CB11" sqref="CB11:CU11"/>
    </sheetView>
  </sheetViews>
  <sheetFormatPr defaultColWidth="9.00390625" defaultRowHeight="12.75"/>
  <cols>
    <col min="1" max="36" width="1.37890625" style="22" customWidth="1"/>
    <col min="37" max="43" width="1.37890625" style="54" customWidth="1"/>
    <col min="44" max="46" width="1.37890625" style="22" customWidth="1"/>
    <col min="47" max="52" width="1.37890625" style="54" customWidth="1"/>
    <col min="53" max="16384" width="1.37890625" style="22" customWidth="1"/>
  </cols>
  <sheetData>
    <row r="1" ht="15.75">
      <c r="A1" s="68" t="s">
        <v>360</v>
      </c>
    </row>
    <row r="2" spans="37:52" s="66" customFormat="1" ht="8.25">
      <c r="AK2" s="67"/>
      <c r="AL2" s="67"/>
      <c r="AM2" s="67"/>
      <c r="AN2" s="67"/>
      <c r="AO2" s="67"/>
      <c r="AP2" s="67"/>
      <c r="AQ2" s="67"/>
      <c r="AU2" s="67"/>
      <c r="AV2" s="67"/>
      <c r="AW2" s="67"/>
      <c r="AX2" s="67"/>
      <c r="AY2" s="67"/>
      <c r="AZ2" s="67"/>
    </row>
    <row r="3" spans="1:99" ht="12.75" customHeight="1">
      <c r="A3" s="387" t="s">
        <v>340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9"/>
      <c r="AG3" s="387" t="s">
        <v>33</v>
      </c>
      <c r="AH3" s="388"/>
      <c r="AI3" s="388"/>
      <c r="AJ3" s="388"/>
      <c r="AK3" s="388"/>
      <c r="AL3" s="388"/>
      <c r="AM3" s="389"/>
      <c r="AN3" s="387" t="s">
        <v>341</v>
      </c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9"/>
      <c r="BH3" s="387" t="s">
        <v>344</v>
      </c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9"/>
      <c r="CB3" s="387" t="s">
        <v>346</v>
      </c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9"/>
    </row>
    <row r="4" spans="1:99" ht="12.75" customHeight="1">
      <c r="A4" s="390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2"/>
      <c r="AG4" s="390" t="s">
        <v>34</v>
      </c>
      <c r="AH4" s="391"/>
      <c r="AI4" s="391"/>
      <c r="AJ4" s="391"/>
      <c r="AK4" s="391"/>
      <c r="AL4" s="391"/>
      <c r="AM4" s="392"/>
      <c r="AN4" s="390" t="s">
        <v>342</v>
      </c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2"/>
      <c r="BH4" s="390" t="s">
        <v>345</v>
      </c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2"/>
      <c r="CB4" s="390" t="s">
        <v>352</v>
      </c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2"/>
    </row>
    <row r="5" spans="1:99" ht="12.75" customHeight="1">
      <c r="A5" s="39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2"/>
      <c r="AG5" s="390"/>
      <c r="AH5" s="391"/>
      <c r="AI5" s="391"/>
      <c r="AJ5" s="391"/>
      <c r="AK5" s="391"/>
      <c r="AL5" s="391"/>
      <c r="AM5" s="392"/>
      <c r="AN5" s="390" t="s">
        <v>343</v>
      </c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2"/>
      <c r="BH5" s="390" t="s">
        <v>338</v>
      </c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2"/>
      <c r="CB5" s="390" t="s">
        <v>353</v>
      </c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2"/>
    </row>
    <row r="6" spans="1:99" ht="12.75" customHeight="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1"/>
      <c r="AG6" s="379"/>
      <c r="AH6" s="380"/>
      <c r="AI6" s="380"/>
      <c r="AJ6" s="380"/>
      <c r="AK6" s="380"/>
      <c r="AL6" s="380"/>
      <c r="AM6" s="381"/>
      <c r="AN6" s="379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1"/>
      <c r="BH6" s="379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1"/>
      <c r="CB6" s="379" t="s">
        <v>354</v>
      </c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  <c r="CT6" s="380"/>
      <c r="CU6" s="381"/>
    </row>
    <row r="7" spans="1:99" ht="12.75">
      <c r="A7" s="402">
        <v>1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1">
        <v>2</v>
      </c>
      <c r="AH7" s="403"/>
      <c r="AI7" s="403"/>
      <c r="AJ7" s="403"/>
      <c r="AK7" s="403"/>
      <c r="AL7" s="403"/>
      <c r="AM7" s="403"/>
      <c r="AN7" s="399">
        <v>3</v>
      </c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1"/>
      <c r="BH7" s="399">
        <v>4</v>
      </c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1"/>
      <c r="CB7" s="399">
        <v>5</v>
      </c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1"/>
    </row>
    <row r="8" spans="1:99" ht="15" customHeight="1">
      <c r="A8" s="404" t="s">
        <v>347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6"/>
      <c r="AG8" s="382">
        <v>59</v>
      </c>
      <c r="AH8" s="383"/>
      <c r="AI8" s="383"/>
      <c r="AJ8" s="383"/>
      <c r="AK8" s="383"/>
      <c r="AL8" s="383"/>
      <c r="AM8" s="383"/>
      <c r="AN8" s="384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6"/>
      <c r="BH8" s="384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6"/>
      <c r="CB8" s="384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6"/>
    </row>
    <row r="9" spans="1:99" ht="15" customHeight="1">
      <c r="A9" s="407" t="s">
        <v>373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9"/>
      <c r="AG9" s="382">
        <v>60</v>
      </c>
      <c r="AH9" s="383"/>
      <c r="AI9" s="383"/>
      <c r="AJ9" s="383"/>
      <c r="AK9" s="383"/>
      <c r="AL9" s="383"/>
      <c r="AM9" s="383"/>
      <c r="AN9" s="232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4"/>
      <c r="BH9" s="232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4"/>
      <c r="CB9" s="232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4"/>
    </row>
    <row r="10" spans="1:99" ht="15" customHeight="1">
      <c r="A10" s="404" t="s">
        <v>348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6"/>
      <c r="AG10" s="382">
        <v>61</v>
      </c>
      <c r="AH10" s="383"/>
      <c r="AI10" s="383"/>
      <c r="AJ10" s="383"/>
      <c r="AK10" s="383"/>
      <c r="AL10" s="383"/>
      <c r="AM10" s="383"/>
      <c r="AN10" s="393">
        <v>104564.07</v>
      </c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5"/>
      <c r="BH10" s="393">
        <v>87664.62</v>
      </c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5"/>
      <c r="CB10" s="396">
        <v>3819</v>
      </c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8"/>
    </row>
    <row r="11" spans="1:99" ht="15" customHeight="1">
      <c r="A11" s="404" t="s">
        <v>349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6"/>
      <c r="AG11" s="382">
        <v>62</v>
      </c>
      <c r="AH11" s="383"/>
      <c r="AI11" s="383"/>
      <c r="AJ11" s="383"/>
      <c r="AK11" s="383"/>
      <c r="AL11" s="383"/>
      <c r="AM11" s="383"/>
      <c r="AN11" s="384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6"/>
      <c r="BH11" s="384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6"/>
      <c r="CB11" s="384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6"/>
    </row>
    <row r="12" spans="1:99" ht="15" customHeight="1">
      <c r="A12" s="404" t="s">
        <v>350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6"/>
      <c r="AG12" s="382">
        <v>63</v>
      </c>
      <c r="AH12" s="383"/>
      <c r="AI12" s="383"/>
      <c r="AJ12" s="383"/>
      <c r="AK12" s="383"/>
      <c r="AL12" s="383"/>
      <c r="AM12" s="383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4"/>
      <c r="BH12" s="232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4"/>
      <c r="CB12" s="232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4"/>
    </row>
    <row r="13" spans="1:99" ht="15" customHeight="1">
      <c r="A13" s="404" t="s">
        <v>351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6"/>
      <c r="AG13" s="382">
        <v>64</v>
      </c>
      <c r="AH13" s="383"/>
      <c r="AI13" s="383"/>
      <c r="AJ13" s="383"/>
      <c r="AK13" s="383"/>
      <c r="AL13" s="383"/>
      <c r="AM13" s="383"/>
      <c r="AN13" s="384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6"/>
      <c r="BH13" s="384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6"/>
      <c r="CB13" s="384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6"/>
    </row>
    <row r="14" s="2" customFormat="1" ht="12.75"/>
    <row r="15" s="2" customFormat="1" ht="12.75"/>
    <row r="16" spans="1:26" s="2" customFormat="1" ht="12.75">
      <c r="A16" s="5" t="s">
        <v>230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99" s="2" customFormat="1" ht="12.75">
      <c r="A17" s="5" t="s">
        <v>231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s="2" customFormat="1" ht="12.75">
      <c r="A18" s="5" t="s">
        <v>232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26" s="2" customFormat="1" ht="12.75">
      <c r="A19" s="5" t="s">
        <v>233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80" ht="12.75">
      <c r="A20" s="21" t="s">
        <v>234</v>
      </c>
      <c r="AA20" s="178" t="s">
        <v>364</v>
      </c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2"/>
      <c r="AT20" s="2"/>
      <c r="AU20" s="2"/>
      <c r="AV20" s="178" t="s">
        <v>366</v>
      </c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2"/>
      <c r="BO20" s="2"/>
      <c r="BP20" s="2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</row>
    <row r="21" spans="1:80" s="24" customFormat="1" ht="10.5">
      <c r="A21" s="23"/>
      <c r="AA21" s="375" t="s">
        <v>12</v>
      </c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10"/>
      <c r="AT21" s="10"/>
      <c r="AU21" s="10"/>
      <c r="AV21" s="375" t="s">
        <v>10</v>
      </c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25"/>
      <c r="BO21" s="25"/>
      <c r="BP21" s="25"/>
      <c r="BQ21" s="376" t="s">
        <v>11</v>
      </c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</row>
    <row r="22" spans="27:80" s="53" customFormat="1" ht="5.25"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pans="27:80" ht="12.75">
      <c r="AA23" s="178" t="s">
        <v>365</v>
      </c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2"/>
      <c r="AT23" s="2"/>
      <c r="AU23" s="2"/>
      <c r="AV23" s="3" t="s">
        <v>13</v>
      </c>
      <c r="AW23" s="178" t="s">
        <v>91</v>
      </c>
      <c r="AX23" s="178"/>
      <c r="AY23" s="5" t="s">
        <v>14</v>
      </c>
      <c r="AZ23" s="178" t="s">
        <v>374</v>
      </c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2"/>
      <c r="BL23" s="4" t="s">
        <v>3</v>
      </c>
      <c r="BM23" s="377" t="s">
        <v>61</v>
      </c>
      <c r="BN23" s="377"/>
      <c r="BO23" s="5" t="s">
        <v>15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7:80" s="24" customFormat="1" ht="10.5">
      <c r="AA24" s="375" t="s">
        <v>16</v>
      </c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9"/>
      <c r="AT24" s="9"/>
      <c r="AU24" s="9"/>
      <c r="AV24" s="378" t="s">
        <v>17</v>
      </c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="2" customFormat="1" ht="12.75"/>
    <row r="26" s="2" customFormat="1" ht="12.75"/>
  </sheetData>
  <mergeCells count="67">
    <mergeCell ref="A12:AF12"/>
    <mergeCell ref="A13:AF13"/>
    <mergeCell ref="A8:AF8"/>
    <mergeCell ref="A9:AF9"/>
    <mergeCell ref="A10:AF10"/>
    <mergeCell ref="A11:AF11"/>
    <mergeCell ref="AN7:BG7"/>
    <mergeCell ref="BH7:CA7"/>
    <mergeCell ref="CB7:CU7"/>
    <mergeCell ref="A3:AF3"/>
    <mergeCell ref="A4:AF4"/>
    <mergeCell ref="A7:AF7"/>
    <mergeCell ref="AG7:AM7"/>
    <mergeCell ref="A5:AF5"/>
    <mergeCell ref="A6:AF6"/>
    <mergeCell ref="AG3:AM3"/>
    <mergeCell ref="AN9:BG9"/>
    <mergeCell ref="CB8:CU8"/>
    <mergeCell ref="AN8:BG8"/>
    <mergeCell ref="BH8:CA8"/>
    <mergeCell ref="BH10:CA10"/>
    <mergeCell ref="CB10:CU10"/>
    <mergeCell ref="CB9:CU9"/>
    <mergeCell ref="BH9:CA9"/>
    <mergeCell ref="AG10:AM10"/>
    <mergeCell ref="CB13:CU13"/>
    <mergeCell ref="CB12:CU12"/>
    <mergeCell ref="BH12:CA12"/>
    <mergeCell ref="AN12:BG12"/>
    <mergeCell ref="CB11:CU11"/>
    <mergeCell ref="AN11:BG11"/>
    <mergeCell ref="BH11:CA11"/>
    <mergeCell ref="AN10:BG10"/>
    <mergeCell ref="AG12:AM12"/>
    <mergeCell ref="AG4:AM4"/>
    <mergeCell ref="AG5:AM5"/>
    <mergeCell ref="AG8:AM8"/>
    <mergeCell ref="AG6:AM6"/>
    <mergeCell ref="AN3:BG3"/>
    <mergeCell ref="AN4:BG4"/>
    <mergeCell ref="CB5:CU5"/>
    <mergeCell ref="CB3:CU3"/>
    <mergeCell ref="CB4:CU4"/>
    <mergeCell ref="AN5:BG5"/>
    <mergeCell ref="BH3:CA3"/>
    <mergeCell ref="BH4:CA4"/>
    <mergeCell ref="BH5:CA5"/>
    <mergeCell ref="AA24:AR24"/>
    <mergeCell ref="AV24:BQ24"/>
    <mergeCell ref="CB6:CU6"/>
    <mergeCell ref="AN6:BG6"/>
    <mergeCell ref="BH6:CA6"/>
    <mergeCell ref="AG9:AM9"/>
    <mergeCell ref="AN13:BG13"/>
    <mergeCell ref="BH13:CA13"/>
    <mergeCell ref="AG11:AM11"/>
    <mergeCell ref="AG13:AM13"/>
    <mergeCell ref="AA23:AR23"/>
    <mergeCell ref="AW23:AX23"/>
    <mergeCell ref="AZ23:BJ23"/>
    <mergeCell ref="BM23:BN23"/>
    <mergeCell ref="AA20:AR20"/>
    <mergeCell ref="AV20:BM20"/>
    <mergeCell ref="BQ20:CB20"/>
    <mergeCell ref="AA21:AR21"/>
    <mergeCell ref="AV21:BM21"/>
    <mergeCell ref="BQ21:CB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yulua yaroshenko</dc:creator>
  <cp:keywords/>
  <dc:description/>
  <cp:lastModifiedBy>МСВ</cp:lastModifiedBy>
  <cp:lastPrinted>2014-01-29T04:37:03Z</cp:lastPrinted>
  <dcterms:created xsi:type="dcterms:W3CDTF">2004-06-16T07:44:42Z</dcterms:created>
  <dcterms:modified xsi:type="dcterms:W3CDTF">2014-01-30T05:53:45Z</dcterms:modified>
  <cp:category/>
  <cp:version/>
  <cp:contentType/>
  <cp:contentStatus/>
</cp:coreProperties>
</file>